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rackstation2\Groups\Internationalisation\Horizon Europe Partnerships\1. CETP\3. CETP CALL 2024\NATIONAL DOCUMENTATION\6. Website Version\"/>
    </mc:Choice>
  </mc:AlternateContent>
  <xr:revisionPtr revIDLastSave="0" documentId="13_ncr:1_{C71967FC-E10D-42CF-A71A-39EE79A62E55}" xr6:coauthVersionLast="47" xr6:coauthVersionMax="47" xr10:uidLastSave="{00000000-0000-0000-0000-000000000000}"/>
  <bookViews>
    <workbookView xWindow="-120" yWindow="-120" windowWidth="29040" windowHeight="15720" activeTab="1" xr2:uid="{DC8F13AC-E0FF-4191-96F2-64497C2E3803}"/>
  </bookViews>
  <sheets>
    <sheet name="Step 1-Aid Intensity Calculator" sheetId="1" r:id="rId1"/>
    <sheet name="Step 2-Budget Breakdown Form" sheetId="3" r:id="rId2"/>
    <sheet name="Sheet2" sheetId="2" state="hidden" r:id="rId3"/>
  </sheets>
  <definedNames>
    <definedName name="_xlnm.Print_Area" localSheetId="0">'Step 1-Aid Intensity Calculator'!$A$1:$F$25</definedName>
    <definedName name="Z_1C38FFDF_8223_46D7_BB52_13A904AE0E58_.wvu.PrintArea" localSheetId="0" hidden="1">'Step 1-Aid Intensity Calculator'!$A$1:$F$25</definedName>
  </definedNames>
  <calcPr calcId="191029"/>
  <customWorkbookViews>
    <customWorkbookView name="Calculator" guid="{1C38FFDF-8223-46D7-BB52-13A904AE0E58}" maximized="1" xWindow="-9" yWindow="-9" windowWidth="1938" windowHeight="1048" activeSheetId="1" showFormula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  <c r="D7" i="1" l="1"/>
  <c r="D13" i="1" s="1"/>
  <c r="H67" i="3"/>
  <c r="H56" i="3"/>
  <c r="H37" i="3"/>
  <c r="H28" i="3"/>
  <c r="H17" i="3"/>
  <c r="D15" i="1" l="1"/>
  <c r="H3" i="3"/>
  <c r="H48" i="3"/>
  <c r="H39" i="3"/>
  <c r="I72" i="3" l="1"/>
  <c r="J72" i="3" s="1"/>
  <c r="I46" i="3"/>
  <c r="I26" i="3"/>
  <c r="I10" i="3"/>
  <c r="I11" i="3"/>
  <c r="I64" i="3"/>
  <c r="I47" i="3"/>
  <c r="I66" i="3"/>
  <c r="I62" i="3"/>
  <c r="I24" i="3"/>
  <c r="I55" i="3"/>
  <c r="I13" i="3"/>
  <c r="I54" i="3"/>
  <c r="I35" i="3"/>
  <c r="I65" i="3"/>
  <c r="I14" i="3"/>
  <c r="I32" i="3"/>
  <c r="I63" i="3"/>
  <c r="I34" i="3"/>
  <c r="I15" i="3"/>
  <c r="I27" i="3"/>
  <c r="I25" i="3"/>
  <c r="I9" i="3"/>
  <c r="I23" i="3"/>
  <c r="I33" i="3"/>
  <c r="I16" i="3"/>
  <c r="I36" i="3"/>
  <c r="I12" i="3"/>
  <c r="I45" i="3"/>
  <c r="H79" i="3" l="1"/>
  <c r="H78" i="3"/>
  <c r="I56" i="3"/>
  <c r="I28" i="3"/>
  <c r="I67" i="3"/>
  <c r="I17" i="3"/>
  <c r="I37" i="3"/>
  <c r="I48" i="3"/>
  <c r="I39" i="3" l="1"/>
  <c r="F78" i="3" s="1"/>
  <c r="I78" i="3" l="1"/>
  <c r="F79" i="3"/>
  <c r="I79" i="3" s="1"/>
  <c r="F80" i="3" l="1"/>
  <c r="J10" i="3" s="1"/>
  <c r="J78" i="3" l="1"/>
  <c r="J79" i="3"/>
  <c r="J45" i="3"/>
  <c r="J66" i="3"/>
  <c r="J63" i="3"/>
  <c r="J25" i="3"/>
  <c r="J27" i="3"/>
  <c r="J11" i="3"/>
  <c r="J9" i="3"/>
  <c r="J15" i="3"/>
  <c r="J64" i="3"/>
  <c r="J32" i="3"/>
  <c r="J46" i="3"/>
  <c r="J54" i="3"/>
  <c r="J62" i="3"/>
  <c r="J24" i="3"/>
  <c r="J47" i="3"/>
  <c r="J34" i="3"/>
  <c r="J33" i="3"/>
  <c r="J16" i="3"/>
  <c r="J14" i="3"/>
  <c r="J23" i="3"/>
  <c r="J35" i="3"/>
  <c r="J65" i="3"/>
  <c r="J13" i="3"/>
  <c r="J55" i="3"/>
  <c r="J12" i="3"/>
  <c r="J36" i="3"/>
  <c r="J26" i="3"/>
  <c r="J80" i="3" l="1"/>
  <c r="J37" i="3"/>
  <c r="J17" i="3"/>
  <c r="J67" i="3"/>
  <c r="J56" i="3"/>
  <c r="J28" i="3"/>
  <c r="J48" i="3"/>
  <c r="J39" i="3" l="1"/>
</calcChain>
</file>

<file path=xl/sharedStrings.xml><?xml version="1.0" encoding="utf-8"?>
<sst xmlns="http://schemas.openxmlformats.org/spreadsheetml/2006/main" count="79" uniqueCount="57">
  <si>
    <t xml:space="preserve">Funding Route </t>
  </si>
  <si>
    <t xml:space="preserve">Aid Intensity Calculator </t>
  </si>
  <si>
    <t>GBER</t>
  </si>
  <si>
    <t xml:space="preserve">State Aid Not Applicable </t>
  </si>
  <si>
    <t>De minimis</t>
  </si>
  <si>
    <t xml:space="preserve">Total Aid Intensity </t>
  </si>
  <si>
    <t xml:space="preserve">Total Co-Financing </t>
  </si>
  <si>
    <t xml:space="preserve">Please Choose Accordingly </t>
  </si>
  <si>
    <t>Funding %</t>
  </si>
  <si>
    <t>Personnel Costs</t>
  </si>
  <si>
    <t>Direct Eligible Costs (€)</t>
  </si>
  <si>
    <t>Direct requested funding Costs (€)</t>
  </si>
  <si>
    <t>Person Hours</t>
  </si>
  <si>
    <t>Hourly Rate</t>
  </si>
  <si>
    <t>Role in Project</t>
  </si>
  <si>
    <t>Total (€)</t>
  </si>
  <si>
    <t xml:space="preserve">Instruments, Specialised Equipment and Research Consumables </t>
  </si>
  <si>
    <t>Direct Eligible Cost (€)</t>
  </si>
  <si>
    <t>% direct costs of overall project value</t>
  </si>
  <si>
    <t>Equipment/s Description</t>
  </si>
  <si>
    <t>Research Consumables Description</t>
  </si>
  <si>
    <t>Total Cost (€)</t>
  </si>
  <si>
    <t xml:space="preserve">Travel and Subsistence </t>
  </si>
  <si>
    <t>Budget Per Trip (€)</t>
  </si>
  <si>
    <t>Choose Number</t>
  </si>
  <si>
    <t>Costs of IP &amp; Knowledge Transfer activities</t>
  </si>
  <si>
    <t>Description</t>
  </si>
  <si>
    <t>Subcontracted activities</t>
  </si>
  <si>
    <t>Overheads and Other Operating Expenses</t>
  </si>
  <si>
    <t xml:space="preserve"> Indirect Eligible Cost (€)</t>
  </si>
  <si>
    <t>Indirect requested funding Costs (€)</t>
  </si>
  <si>
    <t>Summary table</t>
  </si>
  <si>
    <t>TOTAL REQUESTED FUNDING (€)</t>
  </si>
  <si>
    <t>TOTAL OWN CONTRIBUTION (€)</t>
  </si>
  <si>
    <t>Name of Entity Requesting Aid</t>
  </si>
  <si>
    <t>Date</t>
  </si>
  <si>
    <t>Conferences</t>
  </si>
  <si>
    <t xml:space="preserve">Consortium Meetings </t>
  </si>
  <si>
    <t xml:space="preserve">Other Trips </t>
  </si>
  <si>
    <t>% direct costs of project value</t>
  </si>
  <si>
    <t>Direct</t>
  </si>
  <si>
    <t>Indirect</t>
  </si>
  <si>
    <t>Purchased or Leased</t>
  </si>
  <si>
    <t>De minimis (REP)</t>
  </si>
  <si>
    <r>
      <t xml:space="preserve">Augmented Aid Intensity (GBER) 
</t>
    </r>
    <r>
      <rPr>
        <i/>
        <sz val="10"/>
        <rFont val="Cambria"/>
        <family val="1"/>
      </rPr>
      <t>(as per Augmented Aid Intensity Form)</t>
    </r>
  </si>
  <si>
    <r>
      <t xml:space="preserve">Fixed Aid Intensity
</t>
    </r>
    <r>
      <rPr>
        <i/>
        <sz val="10"/>
        <rFont val="Cambria"/>
        <family val="1"/>
      </rPr>
      <t>(If a lower Aid Intensity than the fixed Aid Intensity is being requested, input directly into form)</t>
    </r>
  </si>
  <si>
    <t>Direct+Indirect</t>
  </si>
  <si>
    <t xml:space="preserve"> PROJECT VALUE (€)</t>
  </si>
  <si>
    <t xml:space="preserve"> Project Value (€)</t>
  </si>
  <si>
    <t>Number of  Person/s Attending</t>
  </si>
  <si>
    <t xml:space="preserve">Project Acronym and Title </t>
  </si>
  <si>
    <r>
      <t xml:space="preserve">Entity Size
(GBER) 
</t>
    </r>
    <r>
      <rPr>
        <i/>
        <sz val="10"/>
        <rFont val="Cambria"/>
        <family val="1"/>
      </rPr>
      <t>(as per Entity Size Declaration Form)</t>
    </r>
  </si>
  <si>
    <r>
      <rPr>
        <sz val="10"/>
        <color theme="1"/>
        <rFont val="Red Hat Display"/>
      </rPr>
      <t>Please fill in where applicable as per the national rules</t>
    </r>
    <r>
      <rPr>
        <i/>
        <sz val="10"/>
        <color theme="1"/>
        <rFont val="Red Hat Display"/>
      </rPr>
      <t xml:space="preserve">
</t>
    </r>
    <r>
      <rPr>
        <b/>
        <i/>
        <sz val="10"/>
        <color theme="1"/>
        <rFont val="Red Hat Display"/>
      </rPr>
      <t xml:space="preserve">Replicate the form for each member of a national consortium. </t>
    </r>
  </si>
  <si>
    <t>Budget Breakdown Form</t>
  </si>
  <si>
    <t>Number of Occurances</t>
  </si>
  <si>
    <t>Medium</t>
  </si>
  <si>
    <t>Please Choose Accordingly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</si>
</sst>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€-2]\ * #,##0.00_-;\-[$€-2]\ * #,##0.00_-;_-[$€-2]\ 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mbria"/>
      <family val="1"/>
    </font>
    <font>
      <i/>
      <sz val="10"/>
      <name val="Cambria"/>
      <family val="1"/>
    </font>
    <font>
      <b/>
      <sz val="11"/>
      <color theme="0"/>
      <name val="Cambria"/>
      <family val="1"/>
    </font>
    <font>
      <b/>
      <sz val="16"/>
      <color theme="0"/>
      <name val="Cambria"/>
      <family val="1"/>
    </font>
    <font>
      <b/>
      <sz val="11"/>
      <color theme="1"/>
      <name val="Red Hat Display"/>
    </font>
    <font>
      <sz val="11"/>
      <color theme="1"/>
      <name val="Red Hat Display"/>
    </font>
    <font>
      <b/>
      <sz val="22"/>
      <color rgb="FF0068AF"/>
      <name val="Red Hat Display"/>
    </font>
    <font>
      <b/>
      <sz val="18"/>
      <color theme="4" tint="-0.249977111117893"/>
      <name val="Red Hat Display"/>
    </font>
    <font>
      <b/>
      <i/>
      <sz val="14"/>
      <color theme="1"/>
      <name val="Red Hat Display"/>
    </font>
    <font>
      <b/>
      <sz val="14"/>
      <name val="Red Hat Display"/>
    </font>
    <font>
      <b/>
      <sz val="14"/>
      <color theme="1"/>
      <name val="Red Hat Display"/>
    </font>
    <font>
      <b/>
      <sz val="18"/>
      <color theme="8" tint="-0.249977111117893"/>
      <name val="Red Hat Display"/>
    </font>
    <font>
      <sz val="14"/>
      <color rgb="FFFF0000"/>
      <name val="Red Hat Display"/>
    </font>
    <font>
      <sz val="14"/>
      <color theme="1"/>
      <name val="Red Hat Display"/>
    </font>
    <font>
      <i/>
      <sz val="10"/>
      <color theme="1"/>
      <name val="Red Hat Display"/>
    </font>
    <font>
      <sz val="10"/>
      <color theme="1"/>
      <name val="Red Hat Display"/>
    </font>
    <font>
      <b/>
      <i/>
      <sz val="10"/>
      <color theme="1"/>
      <name val="Red Hat Display"/>
    </font>
    <font>
      <b/>
      <sz val="12"/>
      <color theme="0"/>
      <name val="Red Hat Display"/>
    </font>
    <font>
      <b/>
      <sz val="10"/>
      <color theme="1"/>
      <name val="Red Hat Display"/>
    </font>
    <font>
      <sz val="11"/>
      <color theme="8" tint="-0.249977111117893"/>
      <name val="Red Hat Display"/>
    </font>
    <font>
      <b/>
      <sz val="10"/>
      <color theme="0"/>
      <name val="Red Hat Display"/>
    </font>
    <font>
      <b/>
      <sz val="12"/>
      <name val="Red Hat Display"/>
    </font>
    <font>
      <sz val="11"/>
      <color rgb="FFE5D8C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5D8CC"/>
        <bgColor indexed="64"/>
      </patternFill>
    </fill>
    <fill>
      <patternFill patternType="solid">
        <fgColor rgb="FF0068AF"/>
        <bgColor indexed="64"/>
      </patternFill>
    </fill>
    <fill>
      <patternFill patternType="solid">
        <fgColor rgb="FFEE3A3D"/>
        <bgColor indexed="64"/>
      </patternFill>
    </fill>
    <fill>
      <patternFill patternType="solid">
        <fgColor rgb="FFFAA91C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68A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68AF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68AF"/>
      </left>
      <right style="thin">
        <color indexed="64"/>
      </right>
      <top style="medium">
        <color rgb="FF0068A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68AF"/>
      </top>
      <bottom style="thin">
        <color indexed="64"/>
      </bottom>
      <diagonal/>
    </border>
    <border>
      <left style="thin">
        <color indexed="64"/>
      </left>
      <right/>
      <top style="medium">
        <color rgb="FF0068A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68AF"/>
      </top>
      <bottom style="thin">
        <color indexed="64"/>
      </bottom>
      <diagonal/>
    </border>
    <border>
      <left style="medium">
        <color rgb="FF0068AF"/>
      </left>
      <right style="thin">
        <color indexed="64"/>
      </right>
      <top style="medium">
        <color indexed="64"/>
      </top>
      <bottom style="medium">
        <color rgb="FF0068A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68AF"/>
      </bottom>
      <diagonal/>
    </border>
    <border>
      <left style="thin">
        <color indexed="64"/>
      </left>
      <right/>
      <top style="medium">
        <color indexed="64"/>
      </top>
      <bottom style="medium">
        <color rgb="FF0068A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68AF"/>
      </bottom>
      <diagonal/>
    </border>
    <border>
      <left style="medium">
        <color rgb="FF0068AF"/>
      </left>
      <right style="thin">
        <color indexed="64"/>
      </right>
      <top style="thin">
        <color indexed="64"/>
      </top>
      <bottom style="medium">
        <color rgb="FF0068A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68AF"/>
      </bottom>
      <diagonal/>
    </border>
    <border>
      <left style="thin">
        <color indexed="64"/>
      </left>
      <right/>
      <top style="thin">
        <color indexed="64"/>
      </top>
      <bottom style="medium">
        <color rgb="FF0068A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68AF"/>
      </bottom>
      <diagonal/>
    </border>
    <border>
      <left/>
      <right/>
      <top/>
      <bottom style="medium">
        <color rgb="FF0068AF"/>
      </bottom>
      <diagonal/>
    </border>
    <border>
      <left/>
      <right style="thin">
        <color indexed="64"/>
      </right>
      <top/>
      <bottom style="medium">
        <color rgb="FF0068AF"/>
      </bottom>
      <diagonal/>
    </border>
    <border>
      <left style="thin">
        <color indexed="64"/>
      </left>
      <right style="thin">
        <color indexed="64"/>
      </right>
      <top/>
      <bottom style="medium">
        <color rgb="FF0068AF"/>
      </bottom>
      <diagonal/>
    </border>
    <border>
      <left style="thin">
        <color indexed="64"/>
      </left>
      <right/>
      <top/>
      <bottom style="medium">
        <color rgb="FF0068AF"/>
      </bottom>
      <diagonal/>
    </border>
    <border>
      <left/>
      <right style="medium">
        <color indexed="64"/>
      </right>
      <top/>
      <bottom style="medium">
        <color rgb="FF0068A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68A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68AF"/>
      </bottom>
      <diagonal/>
    </border>
    <border>
      <left/>
      <right/>
      <top style="thin">
        <color indexed="64"/>
      </top>
      <bottom style="medium">
        <color rgb="FF0068AF"/>
      </bottom>
      <diagonal/>
    </border>
    <border>
      <left/>
      <right style="medium">
        <color indexed="64"/>
      </right>
      <top style="thin">
        <color indexed="64"/>
      </top>
      <bottom style="medium">
        <color rgb="FF0068AF"/>
      </bottom>
      <diagonal/>
    </border>
    <border>
      <left/>
      <right style="thin">
        <color indexed="64"/>
      </right>
      <top style="thin">
        <color indexed="64"/>
      </top>
      <bottom style="medium">
        <color rgb="FF0068AF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rgb="FF0068AF"/>
      </bottom>
      <diagonal/>
    </border>
    <border>
      <left style="medium">
        <color indexed="64"/>
      </left>
      <right/>
      <top style="medium">
        <color rgb="FF0068AF"/>
      </top>
      <bottom/>
      <diagonal/>
    </border>
    <border>
      <left/>
      <right/>
      <top style="medium">
        <color rgb="FF0068AF"/>
      </top>
      <bottom/>
      <diagonal/>
    </border>
    <border>
      <left/>
      <right style="thin">
        <color indexed="64"/>
      </right>
      <top style="medium">
        <color rgb="FF0068AF"/>
      </top>
      <bottom/>
      <diagonal/>
    </border>
    <border>
      <left style="medium">
        <color rgb="FF0068AF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68A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8AF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8AF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68AF"/>
      </right>
      <top style="medium">
        <color rgb="FF0068AF"/>
      </top>
      <bottom style="thin">
        <color indexed="64"/>
      </bottom>
      <diagonal/>
    </border>
    <border>
      <left style="thin">
        <color indexed="64"/>
      </left>
      <right style="medium">
        <color rgb="FF0068AF"/>
      </right>
      <top style="thin">
        <color indexed="64"/>
      </top>
      <bottom style="medium">
        <color rgb="FF0068A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0" fillId="2" borderId="0" xfId="0" applyFill="1"/>
    <xf numFmtId="0" fontId="2" fillId="2" borderId="0" xfId="0" applyFont="1" applyFill="1"/>
    <xf numFmtId="0" fontId="10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0" fontId="24" fillId="0" borderId="0" xfId="0" applyFont="1" applyAlignment="1" applyProtection="1">
      <alignment wrapText="1"/>
      <protection hidden="1"/>
    </xf>
    <xf numFmtId="0" fontId="20" fillId="0" borderId="2" xfId="0" applyFont="1" applyBorder="1" applyAlignment="1" applyProtection="1">
      <alignment horizontal="center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4" fontId="20" fillId="0" borderId="2" xfId="0" applyNumberFormat="1" applyFont="1" applyBorder="1" applyAlignment="1" applyProtection="1">
      <alignment horizontal="center" vertical="center"/>
      <protection locked="0"/>
    </xf>
    <xf numFmtId="164" fontId="20" fillId="0" borderId="2" xfId="2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top" wrapText="1"/>
      <protection hidden="1"/>
    </xf>
    <xf numFmtId="0" fontId="24" fillId="0" borderId="0" xfId="0" applyFont="1" applyAlignment="1" applyProtection="1">
      <alignment horizontal="centerContinuous"/>
      <protection hidden="1"/>
    </xf>
    <xf numFmtId="0" fontId="24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10" fontId="10" fillId="0" borderId="0" xfId="0" applyNumberFormat="1" applyFont="1" applyAlignment="1" applyProtection="1">
      <alignment horizontal="center"/>
      <protection hidden="1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164" fontId="20" fillId="0" borderId="38" xfId="0" applyNumberFormat="1" applyFont="1" applyBorder="1" applyAlignment="1" applyProtection="1">
      <alignment horizontal="center" vertical="center"/>
      <protection locked="0"/>
    </xf>
    <xf numFmtId="164" fontId="20" fillId="3" borderId="38" xfId="0" applyNumberFormat="1" applyFont="1" applyFill="1" applyBorder="1" applyAlignment="1" applyProtection="1">
      <alignment horizontal="center" vertical="center"/>
      <protection hidden="1"/>
    </xf>
    <xf numFmtId="164" fontId="20" fillId="3" borderId="2" xfId="0" applyNumberFormat="1" applyFont="1" applyFill="1" applyBorder="1" applyAlignment="1" applyProtection="1">
      <alignment horizontal="center" vertical="center"/>
      <protection hidden="1"/>
    </xf>
    <xf numFmtId="164" fontId="20" fillId="0" borderId="22" xfId="0" applyNumberFormat="1" applyFont="1" applyBorder="1" applyAlignment="1" applyProtection="1">
      <alignment horizontal="center" vertical="center" wrapText="1"/>
      <protection hidden="1"/>
    </xf>
    <xf numFmtId="164" fontId="20" fillId="0" borderId="38" xfId="0" applyNumberFormat="1" applyFont="1" applyBorder="1" applyAlignment="1" applyProtection="1">
      <alignment horizontal="center" vertical="center" wrapText="1"/>
      <protection hidden="1"/>
    </xf>
    <xf numFmtId="164" fontId="20" fillId="0" borderId="2" xfId="0" applyNumberFormat="1" applyFont="1" applyBorder="1" applyAlignment="1" applyProtection="1">
      <alignment horizontal="center" vertical="center" wrapText="1"/>
      <protection hidden="1"/>
    </xf>
    <xf numFmtId="0" fontId="20" fillId="3" borderId="28" xfId="0" applyFont="1" applyFill="1" applyBorder="1" applyProtection="1">
      <protection hidden="1"/>
    </xf>
    <xf numFmtId="0" fontId="23" fillId="3" borderId="0" xfId="0" applyFont="1" applyFill="1" applyProtection="1">
      <protection hidden="1"/>
    </xf>
    <xf numFmtId="164" fontId="20" fillId="3" borderId="0" xfId="0" applyNumberFormat="1" applyFont="1" applyFill="1" applyAlignment="1" applyProtection="1">
      <alignment horizontal="center"/>
      <protection hidden="1"/>
    </xf>
    <xf numFmtId="10" fontId="20" fillId="3" borderId="0" xfId="0" applyNumberFormat="1" applyFont="1" applyFill="1" applyAlignment="1" applyProtection="1">
      <alignment horizontal="center"/>
      <protection hidden="1"/>
    </xf>
    <xf numFmtId="10" fontId="20" fillId="3" borderId="8" xfId="0" applyNumberFormat="1" applyFont="1" applyFill="1" applyBorder="1" applyAlignment="1" applyProtection="1">
      <alignment horizontal="center"/>
      <protection hidden="1"/>
    </xf>
    <xf numFmtId="0" fontId="10" fillId="3" borderId="0" xfId="0" applyFont="1" applyFill="1" applyProtection="1">
      <protection hidden="1"/>
    </xf>
    <xf numFmtId="0" fontId="15" fillId="3" borderId="0" xfId="0" applyFont="1" applyFill="1" applyAlignment="1" applyProtection="1">
      <alignment horizontal="center" wrapText="1"/>
      <protection hidden="1"/>
    </xf>
    <xf numFmtId="0" fontId="23" fillId="3" borderId="0" xfId="0" applyFont="1" applyFill="1" applyAlignment="1" applyProtection="1">
      <alignment horizontal="center" vertical="center" wrapText="1"/>
      <protection hidden="1"/>
    </xf>
    <xf numFmtId="10" fontId="23" fillId="3" borderId="0" xfId="0" applyNumberFormat="1" applyFont="1" applyFill="1" applyAlignment="1" applyProtection="1">
      <alignment horizontal="center"/>
      <protection hidden="1"/>
    </xf>
    <xf numFmtId="10" fontId="20" fillId="3" borderId="0" xfId="0" applyNumberFormat="1" applyFont="1" applyFill="1" applyProtection="1">
      <protection hidden="1"/>
    </xf>
    <xf numFmtId="10" fontId="20" fillId="3" borderId="0" xfId="0" applyNumberFormat="1" applyFont="1" applyFill="1" applyAlignment="1" applyProtection="1">
      <alignment horizontal="center" vertical="center"/>
      <protection hidden="1"/>
    </xf>
    <xf numFmtId="10" fontId="23" fillId="3" borderId="0" xfId="0" applyNumberFormat="1" applyFont="1" applyFill="1" applyAlignment="1" applyProtection="1">
      <alignment horizontal="center" vertical="center"/>
      <protection hidden="1"/>
    </xf>
    <xf numFmtId="10" fontId="10" fillId="3" borderId="0" xfId="0" applyNumberFormat="1" applyFont="1" applyFill="1" applyAlignment="1" applyProtection="1">
      <alignment horizontal="center"/>
      <protection hidden="1"/>
    </xf>
    <xf numFmtId="0" fontId="23" fillId="3" borderId="0" xfId="0" applyFont="1" applyFill="1" applyAlignment="1" applyProtection="1">
      <alignment vertical="center" wrapText="1"/>
      <protection hidden="1"/>
    </xf>
    <xf numFmtId="10" fontId="9" fillId="3" borderId="0" xfId="0" applyNumberFormat="1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center"/>
      <protection locked="0"/>
    </xf>
    <xf numFmtId="0" fontId="18" fillId="3" borderId="0" xfId="0" applyFont="1" applyFill="1" applyProtection="1">
      <protection hidden="1"/>
    </xf>
    <xf numFmtId="0" fontId="20" fillId="3" borderId="0" xfId="0" applyFont="1" applyFill="1" applyProtection="1">
      <protection hidden="1"/>
    </xf>
    <xf numFmtId="2" fontId="20" fillId="3" borderId="0" xfId="0" applyNumberFormat="1" applyFont="1" applyFill="1" applyProtection="1">
      <protection hidden="1"/>
    </xf>
    <xf numFmtId="0" fontId="24" fillId="3" borderId="0" xfId="0" applyFont="1" applyFill="1" applyProtection="1">
      <protection hidden="1"/>
    </xf>
    <xf numFmtId="2" fontId="20" fillId="3" borderId="0" xfId="0" applyNumberFormat="1" applyFont="1" applyFill="1" applyAlignment="1" applyProtection="1">
      <alignment horizontal="center"/>
      <protection hidden="1"/>
    </xf>
    <xf numFmtId="0" fontId="25" fillId="3" borderId="28" xfId="0" applyFont="1" applyFill="1" applyBorder="1" applyProtection="1">
      <protection hidden="1"/>
    </xf>
    <xf numFmtId="0" fontId="23" fillId="0" borderId="2" xfId="0" applyFont="1" applyBorder="1" applyProtection="1">
      <protection hidden="1"/>
    </xf>
    <xf numFmtId="0" fontId="23" fillId="0" borderId="2" xfId="0" applyFont="1" applyBorder="1" applyAlignment="1" applyProtection="1">
      <alignment wrapText="1"/>
      <protection hidden="1"/>
    </xf>
    <xf numFmtId="0" fontId="20" fillId="0" borderId="2" xfId="0" applyFont="1" applyBorder="1" applyProtection="1">
      <protection hidden="1"/>
    </xf>
    <xf numFmtId="0" fontId="20" fillId="0" borderId="38" xfId="0" applyFont="1" applyBorder="1" applyAlignment="1" applyProtection="1">
      <alignment horizontal="center"/>
      <protection locked="0"/>
    </xf>
    <xf numFmtId="164" fontId="20" fillId="0" borderId="15" xfId="0" applyNumberFormat="1" applyFont="1" applyBorder="1" applyAlignment="1" applyProtection="1">
      <alignment horizontal="center" vertical="center" wrapText="1"/>
      <protection hidden="1"/>
    </xf>
    <xf numFmtId="0" fontId="20" fillId="0" borderId="38" xfId="0" applyFont="1" applyBorder="1" applyProtection="1">
      <protection hidden="1"/>
    </xf>
    <xf numFmtId="0" fontId="25" fillId="3" borderId="0" xfId="0" applyFont="1" applyFill="1" applyProtection="1">
      <protection hidden="1"/>
    </xf>
    <xf numFmtId="0" fontId="20" fillId="0" borderId="75" xfId="0" applyFont="1" applyBorder="1" applyAlignment="1" applyProtection="1">
      <alignment horizontal="center" vertical="center" wrapText="1"/>
      <protection locked="0"/>
    </xf>
    <xf numFmtId="164" fontId="20" fillId="0" borderId="59" xfId="0" applyNumberFormat="1" applyFont="1" applyBorder="1" applyAlignment="1" applyProtection="1">
      <alignment horizontal="center" vertical="center"/>
      <protection locked="0"/>
    </xf>
    <xf numFmtId="164" fontId="20" fillId="3" borderId="59" xfId="0" applyNumberFormat="1" applyFont="1" applyFill="1" applyBorder="1" applyAlignment="1" applyProtection="1">
      <alignment horizontal="center" vertical="center"/>
      <protection hidden="1"/>
    </xf>
    <xf numFmtId="164" fontId="20" fillId="4" borderId="78" xfId="0" applyNumberFormat="1" applyFont="1" applyFill="1" applyBorder="1" applyAlignment="1" applyProtection="1">
      <alignment horizontal="center"/>
      <protection hidden="1"/>
    </xf>
    <xf numFmtId="164" fontId="20" fillId="0" borderId="59" xfId="0" applyNumberFormat="1" applyFont="1" applyBorder="1" applyAlignment="1" applyProtection="1">
      <alignment horizontal="center" vertical="center" wrapText="1"/>
      <protection hidden="1"/>
    </xf>
    <xf numFmtId="0" fontId="20" fillId="0" borderId="61" xfId="0" applyFont="1" applyBorder="1" applyAlignment="1" applyProtection="1">
      <alignment horizontal="center"/>
      <protection locked="0"/>
    </xf>
    <xf numFmtId="0" fontId="20" fillId="0" borderId="61" xfId="0" applyFont="1" applyBorder="1" applyProtection="1">
      <protection hidden="1"/>
    </xf>
    <xf numFmtId="0" fontId="20" fillId="3" borderId="83" xfId="0" applyFont="1" applyFill="1" applyBorder="1" applyProtection="1">
      <protection hidden="1"/>
    </xf>
    <xf numFmtId="0" fontId="23" fillId="0" borderId="61" xfId="0" applyFont="1" applyBorder="1" applyAlignment="1" applyProtection="1">
      <alignment vertical="center" wrapText="1"/>
      <protection hidden="1"/>
    </xf>
    <xf numFmtId="164" fontId="9" fillId="3" borderId="2" xfId="0" applyNumberFormat="1" applyFont="1" applyFill="1" applyBorder="1"/>
    <xf numFmtId="164" fontId="9" fillId="3" borderId="38" xfId="0" applyNumberFormat="1" applyFont="1" applyFill="1" applyBorder="1" applyAlignment="1" applyProtection="1">
      <alignment vertical="center"/>
      <protection hidden="1"/>
    </xf>
    <xf numFmtId="164" fontId="9" fillId="3" borderId="38" xfId="1" applyNumberFormat="1" applyFont="1" applyFill="1" applyBorder="1" applyAlignment="1" applyProtection="1">
      <alignment vertical="center"/>
      <protection hidden="1"/>
    </xf>
    <xf numFmtId="0" fontId="26" fillId="4" borderId="59" xfId="0" applyFont="1" applyFill="1" applyBorder="1" applyAlignment="1" applyProtection="1">
      <alignment horizontal="center" vertical="center" wrapText="1"/>
      <protection hidden="1"/>
    </xf>
    <xf numFmtId="164" fontId="9" fillId="3" borderId="19" xfId="1" applyNumberFormat="1" applyFont="1" applyFill="1" applyBorder="1" applyAlignment="1" applyProtection="1">
      <alignment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locked="0"/>
    </xf>
    <xf numFmtId="0" fontId="10" fillId="3" borderId="8" xfId="0" applyFont="1" applyFill="1" applyBorder="1" applyProtection="1">
      <protection hidden="1"/>
    </xf>
    <xf numFmtId="0" fontId="10" fillId="3" borderId="28" xfId="0" applyFont="1" applyFill="1" applyBorder="1" applyProtection="1">
      <protection hidden="1"/>
    </xf>
    <xf numFmtId="164" fontId="20" fillId="0" borderId="36" xfId="0" applyNumberFormat="1" applyFont="1" applyBorder="1" applyAlignment="1" applyProtection="1">
      <alignment horizontal="center" vertical="center" wrapText="1"/>
      <protection hidden="1"/>
    </xf>
    <xf numFmtId="164" fontId="20" fillId="3" borderId="36" xfId="0" applyNumberFormat="1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Alignment="1">
      <alignment horizontal="center"/>
    </xf>
    <xf numFmtId="9" fontId="27" fillId="4" borderId="0" xfId="1" applyFont="1" applyFill="1" applyBorder="1" applyAlignment="1">
      <alignment horizontal="center"/>
    </xf>
    <xf numFmtId="0" fontId="27" fillId="4" borderId="0" xfId="0" applyFont="1" applyFill="1" applyAlignment="1">
      <alignment horizontal="center"/>
    </xf>
    <xf numFmtId="0" fontId="8" fillId="5" borderId="50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vertical="center" wrapText="1"/>
    </xf>
    <xf numFmtId="0" fontId="8" fillId="5" borderId="87" xfId="0" applyFont="1" applyFill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7" borderId="84" xfId="0" applyFont="1" applyFill="1" applyBorder="1" applyAlignment="1" applyProtection="1">
      <alignment horizontal="center" vertical="center" wrapText="1"/>
      <protection locked="0"/>
    </xf>
    <xf numFmtId="0" fontId="7" fillId="6" borderId="48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58" xfId="0" applyFont="1" applyFill="1" applyBorder="1" applyAlignment="1">
      <alignment horizontal="center" vertical="center" wrapText="1"/>
    </xf>
    <xf numFmtId="0" fontId="7" fillId="6" borderId="59" xfId="0" applyFont="1" applyFill="1" applyBorder="1" applyAlignment="1">
      <alignment horizontal="center" vertical="center" wrapText="1"/>
    </xf>
    <xf numFmtId="0" fontId="5" fillId="7" borderId="84" xfId="0" applyFont="1" applyFill="1" applyBorder="1" applyAlignment="1">
      <alignment horizontal="center" vertical="center" wrapText="1"/>
    </xf>
    <xf numFmtId="9" fontId="7" fillId="6" borderId="2" xfId="1" applyFont="1" applyFill="1" applyBorder="1" applyAlignment="1" applyProtection="1">
      <alignment horizontal="center" vertical="center" wrapText="1"/>
    </xf>
    <xf numFmtId="9" fontId="7" fillId="6" borderId="84" xfId="1" applyFont="1" applyFill="1" applyBorder="1" applyAlignment="1" applyProtection="1">
      <alignment horizontal="center" vertical="center" wrapText="1"/>
    </xf>
    <xf numFmtId="9" fontId="7" fillId="6" borderId="59" xfId="1" applyFont="1" applyFill="1" applyBorder="1" applyAlignment="1" applyProtection="1">
      <alignment horizontal="center" vertical="center" wrapText="1"/>
    </xf>
    <xf numFmtId="9" fontId="7" fillId="6" borderId="88" xfId="1" applyFont="1" applyFill="1" applyBorder="1" applyAlignment="1" applyProtection="1">
      <alignment horizontal="center" vertical="center" wrapText="1"/>
    </xf>
    <xf numFmtId="0" fontId="22" fillId="0" borderId="79" xfId="0" applyFont="1" applyBorder="1" applyAlignment="1" applyProtection="1">
      <alignment horizontal="center" vertical="center"/>
      <protection hidden="1"/>
    </xf>
    <xf numFmtId="0" fontId="22" fillId="0" borderId="73" xfId="0" applyFont="1" applyBorder="1" applyAlignment="1" applyProtection="1">
      <alignment horizontal="center" vertical="center"/>
      <protection hidden="1"/>
    </xf>
    <xf numFmtId="0" fontId="22" fillId="0" borderId="75" xfId="0" applyFont="1" applyBorder="1" applyAlignment="1" applyProtection="1">
      <alignment horizontal="center" vertical="center"/>
      <protection hidden="1"/>
    </xf>
    <xf numFmtId="164" fontId="23" fillId="0" borderId="7" xfId="0" applyNumberFormat="1" applyFont="1" applyBorder="1" applyAlignment="1" applyProtection="1">
      <alignment horizontal="center" vertical="center"/>
      <protection hidden="1"/>
    </xf>
    <xf numFmtId="164" fontId="23" fillId="0" borderId="8" xfId="0" applyNumberFormat="1" applyFont="1" applyBorder="1" applyAlignment="1" applyProtection="1">
      <alignment horizontal="center" vertical="center"/>
      <protection hidden="1"/>
    </xf>
    <xf numFmtId="164" fontId="23" fillId="0" borderId="11" xfId="0" applyNumberFormat="1" applyFont="1" applyBorder="1" applyAlignment="1" applyProtection="1">
      <alignment horizontal="center" vertical="center"/>
      <protection hidden="1"/>
    </xf>
    <xf numFmtId="164" fontId="23" fillId="0" borderId="12" xfId="0" applyNumberFormat="1" applyFont="1" applyBorder="1" applyAlignment="1" applyProtection="1">
      <alignment horizontal="center" vertical="center"/>
      <protection hidden="1"/>
    </xf>
    <xf numFmtId="0" fontId="23" fillId="4" borderId="35" xfId="0" applyFont="1" applyFill="1" applyBorder="1" applyAlignment="1" applyProtection="1">
      <alignment horizontal="center" vertical="center" wrapText="1"/>
      <protection hidden="1"/>
    </xf>
    <xf numFmtId="0" fontId="23" fillId="4" borderId="14" xfId="0" applyFont="1" applyFill="1" applyBorder="1" applyAlignment="1" applyProtection="1">
      <alignment horizontal="center" vertical="center" wrapText="1"/>
      <protection hidden="1"/>
    </xf>
    <xf numFmtId="0" fontId="23" fillId="4" borderId="69" xfId="0" applyFont="1" applyFill="1" applyBorder="1" applyAlignment="1" applyProtection="1">
      <alignment horizontal="center" vertical="center" wrapText="1"/>
      <protection hidden="1"/>
    </xf>
    <xf numFmtId="0" fontId="23" fillId="4" borderId="70" xfId="0" applyFont="1" applyFill="1" applyBorder="1" applyAlignment="1" applyProtection="1">
      <alignment horizontal="center" vertical="center" wrapText="1"/>
      <protection hidden="1"/>
    </xf>
    <xf numFmtId="2" fontId="23" fillId="4" borderId="34" xfId="0" applyNumberFormat="1" applyFont="1" applyFill="1" applyBorder="1" applyAlignment="1" applyProtection="1">
      <alignment horizontal="center" vertical="center" wrapText="1"/>
      <protection hidden="1"/>
    </xf>
    <xf numFmtId="2" fontId="23" fillId="4" borderId="68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28" xfId="0" applyFont="1" applyBorder="1" applyAlignment="1" applyProtection="1">
      <alignment horizontal="right" vertical="center" indent="2"/>
      <protection hidden="1"/>
    </xf>
    <xf numFmtId="0" fontId="23" fillId="0" borderId="0" xfId="0" applyFont="1" applyAlignment="1" applyProtection="1">
      <alignment horizontal="right" vertical="center" indent="2"/>
      <protection hidden="1"/>
    </xf>
    <xf numFmtId="0" fontId="23" fillId="0" borderId="29" xfId="0" applyFont="1" applyBorder="1" applyAlignment="1" applyProtection="1">
      <alignment horizontal="right" vertical="center" indent="2"/>
      <protection hidden="1"/>
    </xf>
    <xf numFmtId="0" fontId="23" fillId="0" borderId="16" xfId="0" applyFont="1" applyBorder="1" applyAlignment="1" applyProtection="1">
      <alignment horizontal="right" vertical="center" indent="2"/>
      <protection hidden="1"/>
    </xf>
    <xf numFmtId="0" fontId="23" fillId="0" borderId="24" xfId="0" applyFont="1" applyBorder="1" applyAlignment="1" applyProtection="1">
      <alignment horizontal="right" vertical="center" indent="2"/>
      <protection hidden="1"/>
    </xf>
    <xf numFmtId="0" fontId="23" fillId="0" borderId="31" xfId="0" applyFont="1" applyBorder="1" applyAlignment="1" applyProtection="1">
      <alignment horizontal="right" vertical="center" indent="2"/>
      <protection hidden="1"/>
    </xf>
    <xf numFmtId="0" fontId="26" fillId="4" borderId="13" xfId="0" applyFont="1" applyFill="1" applyBorder="1" applyAlignment="1" applyProtection="1">
      <alignment horizontal="left" vertical="top"/>
      <protection hidden="1"/>
    </xf>
    <xf numFmtId="0" fontId="26" fillId="4" borderId="23" xfId="0" applyFont="1" applyFill="1" applyBorder="1" applyAlignment="1" applyProtection="1">
      <alignment horizontal="left" vertical="top"/>
      <protection hidden="1"/>
    </xf>
    <xf numFmtId="0" fontId="26" fillId="4" borderId="25" xfId="0" applyFont="1" applyFill="1" applyBorder="1" applyAlignment="1" applyProtection="1">
      <alignment horizontal="left" vertical="top"/>
      <protection hidden="1"/>
    </xf>
    <xf numFmtId="0" fontId="26" fillId="4" borderId="65" xfId="0" applyFont="1" applyFill="1" applyBorder="1" applyAlignment="1" applyProtection="1">
      <alignment horizontal="left" vertical="top"/>
      <protection hidden="1"/>
    </xf>
    <xf numFmtId="0" fontId="26" fillId="4" borderId="66" xfId="0" applyFont="1" applyFill="1" applyBorder="1" applyAlignment="1" applyProtection="1">
      <alignment horizontal="left" vertical="top"/>
      <protection hidden="1"/>
    </xf>
    <xf numFmtId="0" fontId="26" fillId="4" borderId="67" xfId="0" applyFont="1" applyFill="1" applyBorder="1" applyAlignment="1" applyProtection="1">
      <alignment horizontal="left" vertical="top"/>
      <protection hidden="1"/>
    </xf>
    <xf numFmtId="0" fontId="23" fillId="3" borderId="23" xfId="0" applyFont="1" applyFill="1" applyBorder="1" applyAlignment="1" applyProtection="1">
      <alignment horizontal="center" vertical="center"/>
      <protection hidden="1"/>
    </xf>
    <xf numFmtId="0" fontId="26" fillId="4" borderId="7" xfId="0" applyFont="1" applyFill="1" applyBorder="1" applyAlignment="1" applyProtection="1">
      <alignment horizontal="center" vertical="center" wrapText="1"/>
      <protection hidden="1"/>
    </xf>
    <xf numFmtId="0" fontId="26" fillId="4" borderId="8" xfId="0" applyFont="1" applyFill="1" applyBorder="1" applyAlignment="1" applyProtection="1">
      <alignment horizontal="center" vertical="center" wrapText="1"/>
      <protection hidden="1"/>
    </xf>
    <xf numFmtId="0" fontId="26" fillId="4" borderId="69" xfId="0" applyFont="1" applyFill="1" applyBorder="1" applyAlignment="1" applyProtection="1">
      <alignment horizontal="center" vertical="center" wrapText="1"/>
      <protection hidden="1"/>
    </xf>
    <xf numFmtId="0" fontId="26" fillId="4" borderId="70" xfId="0" applyFont="1" applyFill="1" applyBorder="1" applyAlignment="1" applyProtection="1">
      <alignment horizontal="center" vertical="center" wrapText="1"/>
      <protection hidden="1"/>
    </xf>
    <xf numFmtId="9" fontId="9" fillId="3" borderId="7" xfId="1" applyFont="1" applyFill="1" applyBorder="1" applyAlignment="1" applyProtection="1">
      <alignment horizontal="center" vertical="center"/>
      <protection hidden="1"/>
    </xf>
    <xf numFmtId="9" fontId="9" fillId="3" borderId="8" xfId="1" applyFont="1" applyFill="1" applyBorder="1" applyAlignment="1" applyProtection="1">
      <alignment horizontal="center" vertical="center"/>
      <protection hidden="1"/>
    </xf>
    <xf numFmtId="0" fontId="26" fillId="4" borderId="62" xfId="0" applyFont="1" applyFill="1" applyBorder="1" applyAlignment="1" applyProtection="1">
      <alignment horizontal="left" vertical="center" indent="1"/>
      <protection hidden="1"/>
    </xf>
    <xf numFmtId="0" fontId="26" fillId="4" borderId="46" xfId="0" applyFont="1" applyFill="1" applyBorder="1" applyAlignment="1" applyProtection="1">
      <alignment horizontal="left" vertical="center" indent="1"/>
      <protection hidden="1"/>
    </xf>
    <xf numFmtId="0" fontId="26" fillId="4" borderId="63" xfId="0" applyFont="1" applyFill="1" applyBorder="1" applyAlignment="1" applyProtection="1">
      <alignment horizontal="left" vertical="center" indent="1"/>
      <protection hidden="1"/>
    </xf>
    <xf numFmtId="0" fontId="22" fillId="4" borderId="13" xfId="0" applyFont="1" applyFill="1" applyBorder="1" applyAlignment="1" applyProtection="1">
      <alignment horizontal="center" vertical="center"/>
      <protection hidden="1"/>
    </xf>
    <xf numFmtId="0" fontId="22" fillId="4" borderId="23" xfId="0" applyFont="1" applyFill="1" applyBorder="1" applyAlignment="1" applyProtection="1">
      <alignment horizontal="center" vertical="center"/>
      <protection hidden="1"/>
    </xf>
    <xf numFmtId="0" fontId="22" fillId="4" borderId="25" xfId="0" applyFont="1" applyFill="1" applyBorder="1" applyAlignment="1" applyProtection="1">
      <alignment horizontal="center" vertical="center"/>
      <protection hidden="1"/>
    </xf>
    <xf numFmtId="0" fontId="22" fillId="4" borderId="28" xfId="0" applyFont="1" applyFill="1" applyBorder="1" applyAlignment="1" applyProtection="1">
      <alignment horizontal="center" vertical="center"/>
      <protection hidden="1"/>
    </xf>
    <xf numFmtId="0" fontId="22" fillId="4" borderId="0" xfId="0" applyFont="1" applyFill="1" applyAlignment="1" applyProtection="1">
      <alignment horizontal="center" vertical="center"/>
      <protection hidden="1"/>
    </xf>
    <xf numFmtId="0" fontId="22" fillId="4" borderId="29" xfId="0" applyFont="1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 applyProtection="1">
      <alignment horizontal="center" vertical="center" wrapText="1"/>
      <protection hidden="1"/>
    </xf>
    <xf numFmtId="0" fontId="10" fillId="4" borderId="2" xfId="0" applyFont="1" applyFill="1" applyBorder="1" applyAlignment="1" applyProtection="1">
      <alignment horizontal="center" vertical="center" wrapText="1"/>
      <protection hidden="1"/>
    </xf>
    <xf numFmtId="0" fontId="10" fillId="4" borderId="84" xfId="0" applyFont="1" applyFill="1" applyBorder="1" applyAlignment="1" applyProtection="1">
      <alignment horizontal="center" vertical="center" wrapText="1"/>
      <protection hidden="1"/>
    </xf>
    <xf numFmtId="0" fontId="26" fillId="4" borderId="35" xfId="0" applyFont="1" applyFill="1" applyBorder="1" applyAlignment="1" applyProtection="1">
      <alignment horizontal="center" vertical="center" wrapText="1"/>
      <protection hidden="1"/>
    </xf>
    <xf numFmtId="0" fontId="26" fillId="4" borderId="23" xfId="0" applyFont="1" applyFill="1" applyBorder="1" applyAlignment="1" applyProtection="1">
      <alignment horizontal="center" vertical="center" wrapText="1"/>
      <protection hidden="1"/>
    </xf>
    <xf numFmtId="0" fontId="26" fillId="4" borderId="25" xfId="0" applyFont="1" applyFill="1" applyBorder="1" applyAlignment="1" applyProtection="1">
      <alignment horizontal="center" vertical="center" wrapText="1"/>
      <protection hidden="1"/>
    </xf>
    <xf numFmtId="0" fontId="26" fillId="4" borderId="59" xfId="0" applyFont="1" applyFill="1" applyBorder="1" applyAlignment="1" applyProtection="1">
      <alignment horizontal="center" vertical="center" wrapText="1"/>
      <protection hidden="1"/>
    </xf>
    <xf numFmtId="164" fontId="9" fillId="3" borderId="37" xfId="0" applyNumberFormat="1" applyFont="1" applyFill="1" applyBorder="1" applyAlignment="1" applyProtection="1">
      <alignment horizontal="center" vertical="center"/>
      <protection hidden="1"/>
    </xf>
    <xf numFmtId="164" fontId="9" fillId="3" borderId="15" xfId="0" applyNumberFormat="1" applyFont="1" applyFill="1" applyBorder="1" applyAlignment="1" applyProtection="1">
      <alignment horizontal="center" vertical="center"/>
      <protection hidden="1"/>
    </xf>
    <xf numFmtId="0" fontId="23" fillId="4" borderId="13" xfId="0" applyFont="1" applyFill="1" applyBorder="1" applyAlignment="1" applyProtection="1">
      <alignment horizontal="center"/>
      <protection hidden="1"/>
    </xf>
    <xf numFmtId="0" fontId="23" fillId="4" borderId="23" xfId="0" applyFont="1" applyFill="1" applyBorder="1" applyAlignment="1" applyProtection="1">
      <alignment horizontal="center"/>
      <protection hidden="1"/>
    </xf>
    <xf numFmtId="0" fontId="23" fillId="4" borderId="25" xfId="0" applyFont="1" applyFill="1" applyBorder="1" applyAlignment="1" applyProtection="1">
      <alignment horizontal="center"/>
      <protection hidden="1"/>
    </xf>
    <xf numFmtId="0" fontId="23" fillId="4" borderId="65" xfId="0" applyFont="1" applyFill="1" applyBorder="1" applyAlignment="1" applyProtection="1">
      <alignment horizontal="center"/>
      <protection hidden="1"/>
    </xf>
    <xf numFmtId="0" fontId="23" fillId="4" borderId="66" xfId="0" applyFont="1" applyFill="1" applyBorder="1" applyAlignment="1" applyProtection="1">
      <alignment horizontal="center"/>
      <protection hidden="1"/>
    </xf>
    <xf numFmtId="0" fontId="23" fillId="4" borderId="67" xfId="0" applyFont="1" applyFill="1" applyBorder="1" applyAlignment="1" applyProtection="1">
      <alignment horizontal="center"/>
      <protection hidden="1"/>
    </xf>
    <xf numFmtId="0" fontId="22" fillId="0" borderId="38" xfId="0" applyFont="1" applyBorder="1" applyAlignment="1" applyProtection="1">
      <alignment horizontal="center" vertical="center"/>
      <protection hidden="1"/>
    </xf>
    <xf numFmtId="0" fontId="22" fillId="0" borderId="59" xfId="0" applyFont="1" applyBorder="1" applyAlignment="1" applyProtection="1">
      <alignment horizontal="center" vertical="center"/>
      <protection hidden="1"/>
    </xf>
    <xf numFmtId="0" fontId="22" fillId="0" borderId="80" xfId="0" applyFont="1" applyBorder="1" applyAlignment="1" applyProtection="1">
      <alignment horizontal="center" vertical="center"/>
      <protection hidden="1"/>
    </xf>
    <xf numFmtId="0" fontId="22" fillId="0" borderId="81" xfId="0" applyFont="1" applyBorder="1" applyAlignment="1" applyProtection="1">
      <alignment horizontal="center" vertical="center"/>
      <protection hidden="1"/>
    </xf>
    <xf numFmtId="0" fontId="22" fillId="0" borderId="82" xfId="0" applyFont="1" applyBorder="1" applyAlignment="1" applyProtection="1">
      <alignment horizontal="center" vertical="center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22" fillId="0" borderId="2" xfId="0" applyFont="1" applyBorder="1" applyAlignment="1" applyProtection="1">
      <alignment horizontal="center" vertical="center"/>
      <protection hidden="1"/>
    </xf>
    <xf numFmtId="0" fontId="22" fillId="0" borderId="21" xfId="0" applyFont="1" applyBorder="1" applyAlignment="1" applyProtection="1">
      <alignment horizontal="center" vertical="center"/>
      <protection hidden="1"/>
    </xf>
    <xf numFmtId="0" fontId="22" fillId="0" borderId="39" xfId="0" applyFont="1" applyBorder="1" applyAlignment="1" applyProtection="1">
      <alignment horizontal="center" vertical="center"/>
      <protection hidden="1"/>
    </xf>
    <xf numFmtId="0" fontId="22" fillId="0" borderId="22" xfId="0" applyFont="1" applyBorder="1" applyAlignment="1" applyProtection="1">
      <alignment horizontal="center" vertical="center"/>
      <protection hidden="1"/>
    </xf>
    <xf numFmtId="0" fontId="23" fillId="0" borderId="1" xfId="0" applyFont="1" applyBorder="1" applyAlignment="1" applyProtection="1">
      <alignment horizontal="center" wrapText="1"/>
      <protection hidden="1"/>
    </xf>
    <xf numFmtId="0" fontId="23" fillId="0" borderId="2" xfId="0" applyFont="1" applyBorder="1" applyAlignment="1" applyProtection="1">
      <alignment horizontal="center" wrapText="1"/>
      <protection hidden="1"/>
    </xf>
    <xf numFmtId="0" fontId="23" fillId="0" borderId="71" xfId="0" applyFont="1" applyBorder="1" applyAlignment="1" applyProtection="1">
      <alignment horizontal="center" wrapText="1"/>
      <protection hidden="1"/>
    </xf>
    <xf numFmtId="0" fontId="23" fillId="0" borderId="59" xfId="0" applyFont="1" applyBorder="1" applyAlignment="1" applyProtection="1">
      <alignment horizontal="center" wrapText="1"/>
      <protection hidden="1"/>
    </xf>
    <xf numFmtId="2" fontId="23" fillId="4" borderId="36" xfId="0" applyNumberFormat="1" applyFont="1" applyFill="1" applyBorder="1" applyAlignment="1" applyProtection="1">
      <alignment horizontal="center" vertical="center" wrapText="1"/>
      <protection hidden="1"/>
    </xf>
    <xf numFmtId="0" fontId="23" fillId="4" borderId="28" xfId="0" applyFont="1" applyFill="1" applyBorder="1" applyAlignment="1" applyProtection="1">
      <alignment horizontal="center"/>
      <protection hidden="1"/>
    </xf>
    <xf numFmtId="0" fontId="23" fillId="4" borderId="0" xfId="0" applyFont="1" applyFill="1" applyAlignment="1" applyProtection="1">
      <alignment horizontal="center"/>
      <protection hidden="1"/>
    </xf>
    <xf numFmtId="0" fontId="23" fillId="4" borderId="28" xfId="0" applyFont="1" applyFill="1" applyBorder="1" applyAlignment="1" applyProtection="1">
      <alignment horizontal="right" vertical="center" indent="2"/>
      <protection hidden="1"/>
    </xf>
    <xf numFmtId="0" fontId="23" fillId="4" borderId="0" xfId="0" applyFont="1" applyFill="1" applyAlignment="1" applyProtection="1">
      <alignment horizontal="right" vertical="center" indent="2"/>
      <protection hidden="1"/>
    </xf>
    <xf numFmtId="0" fontId="23" fillId="4" borderId="29" xfId="0" applyFont="1" applyFill="1" applyBorder="1" applyAlignment="1" applyProtection="1">
      <alignment horizontal="right" vertical="center" indent="2"/>
      <protection hidden="1"/>
    </xf>
    <xf numFmtId="0" fontId="23" fillId="4" borderId="16" xfId="0" applyFont="1" applyFill="1" applyBorder="1" applyAlignment="1" applyProtection="1">
      <alignment horizontal="right" vertical="center" indent="2"/>
      <protection hidden="1"/>
    </xf>
    <xf numFmtId="0" fontId="23" fillId="4" borderId="24" xfId="0" applyFont="1" applyFill="1" applyBorder="1" applyAlignment="1" applyProtection="1">
      <alignment horizontal="right" vertical="center" indent="2"/>
      <protection hidden="1"/>
    </xf>
    <xf numFmtId="0" fontId="23" fillId="4" borderId="31" xfId="0" applyFont="1" applyFill="1" applyBorder="1" applyAlignment="1" applyProtection="1">
      <alignment horizontal="right" vertical="center" indent="2"/>
      <protection hidden="1"/>
    </xf>
    <xf numFmtId="0" fontId="20" fillId="3" borderId="0" xfId="0" applyFont="1" applyFill="1" applyAlignment="1" applyProtection="1">
      <alignment horizontal="center"/>
      <protection hidden="1"/>
    </xf>
    <xf numFmtId="9" fontId="20" fillId="3" borderId="2" xfId="1" applyFont="1" applyFill="1" applyBorder="1" applyAlignment="1" applyProtection="1">
      <alignment horizontal="center"/>
      <protection hidden="1"/>
    </xf>
    <xf numFmtId="9" fontId="20" fillId="3" borderId="30" xfId="1" applyFont="1" applyFill="1" applyBorder="1" applyAlignment="1" applyProtection="1">
      <alignment horizontal="center"/>
      <protection hidden="1"/>
    </xf>
    <xf numFmtId="9" fontId="20" fillId="3" borderId="19" xfId="1" applyFont="1" applyFill="1" applyBorder="1" applyAlignment="1" applyProtection="1">
      <alignment horizontal="center"/>
      <protection hidden="1"/>
    </xf>
    <xf numFmtId="9" fontId="20" fillId="3" borderId="20" xfId="1" applyFont="1" applyFill="1" applyBorder="1" applyAlignment="1" applyProtection="1">
      <alignment horizontal="center"/>
      <protection hidden="1"/>
    </xf>
    <xf numFmtId="9" fontId="20" fillId="3" borderId="5" xfId="1" applyFont="1" applyFill="1" applyBorder="1" applyAlignment="1" applyProtection="1">
      <alignment horizontal="center"/>
      <protection hidden="1"/>
    </xf>
    <xf numFmtId="9" fontId="20" fillId="3" borderId="6" xfId="1" applyFont="1" applyFill="1" applyBorder="1" applyAlignment="1" applyProtection="1">
      <alignment horizontal="center"/>
      <protection hidden="1"/>
    </xf>
    <xf numFmtId="0" fontId="20" fillId="3" borderId="16" xfId="0" applyFont="1" applyFill="1" applyBorder="1" applyAlignment="1" applyProtection="1">
      <alignment horizontal="center"/>
      <protection hidden="1"/>
    </xf>
    <xf numFmtId="0" fontId="20" fillId="3" borderId="24" xfId="0" applyFont="1" applyFill="1" applyBorder="1" applyAlignment="1" applyProtection="1">
      <alignment horizontal="center"/>
      <protection hidden="1"/>
    </xf>
    <xf numFmtId="0" fontId="20" fillId="3" borderId="12" xfId="0" applyFont="1" applyFill="1" applyBorder="1" applyAlignment="1" applyProtection="1">
      <alignment horizontal="center"/>
      <protection hidden="1"/>
    </xf>
    <xf numFmtId="9" fontId="20" fillId="3" borderId="60" xfId="1" applyFont="1" applyFill="1" applyBorder="1" applyAlignment="1" applyProtection="1">
      <alignment horizontal="center"/>
      <protection hidden="1"/>
    </xf>
    <xf numFmtId="9" fontId="20" fillId="3" borderId="74" xfId="1" applyFont="1" applyFill="1" applyBorder="1" applyAlignment="1" applyProtection="1">
      <alignment horizontal="center"/>
      <protection hidden="1"/>
    </xf>
    <xf numFmtId="0" fontId="23" fillId="4" borderId="80" xfId="0" applyFont="1" applyFill="1" applyBorder="1" applyAlignment="1" applyProtection="1">
      <alignment horizontal="right" vertical="center" indent="2"/>
      <protection hidden="1"/>
    </xf>
    <xf numFmtId="0" fontId="23" fillId="4" borderId="81" xfId="0" applyFont="1" applyFill="1" applyBorder="1" applyAlignment="1" applyProtection="1">
      <alignment horizontal="right" vertical="center" indent="2"/>
      <protection hidden="1"/>
    </xf>
    <xf numFmtId="0" fontId="23" fillId="4" borderId="82" xfId="0" applyFont="1" applyFill="1" applyBorder="1" applyAlignment="1" applyProtection="1">
      <alignment horizontal="right" vertical="center" indent="2"/>
      <protection hidden="1"/>
    </xf>
    <xf numFmtId="164" fontId="23" fillId="4" borderId="38" xfId="0" applyNumberFormat="1" applyFont="1" applyFill="1" applyBorder="1" applyAlignment="1" applyProtection="1">
      <alignment horizontal="center" vertical="center"/>
      <protection hidden="1"/>
    </xf>
    <xf numFmtId="164" fontId="23" fillId="4" borderId="10" xfId="0" applyNumberFormat="1" applyFont="1" applyFill="1" applyBorder="1" applyAlignment="1" applyProtection="1">
      <alignment horizontal="center" vertical="center"/>
      <protection hidden="1"/>
    </xf>
    <xf numFmtId="10" fontId="23" fillId="4" borderId="7" xfId="0" applyNumberFormat="1" applyFont="1" applyFill="1" applyBorder="1" applyAlignment="1" applyProtection="1">
      <alignment horizontal="center" vertical="center"/>
      <protection hidden="1"/>
    </xf>
    <xf numFmtId="10" fontId="23" fillId="4" borderId="8" xfId="0" applyNumberFormat="1" applyFont="1" applyFill="1" applyBorder="1" applyAlignment="1" applyProtection="1">
      <alignment horizontal="center" vertical="center"/>
      <protection hidden="1"/>
    </xf>
    <xf numFmtId="10" fontId="23" fillId="4" borderId="11" xfId="0" applyNumberFormat="1" applyFont="1" applyFill="1" applyBorder="1" applyAlignment="1" applyProtection="1">
      <alignment horizontal="center" vertical="center"/>
      <protection hidden="1"/>
    </xf>
    <xf numFmtId="10" fontId="23" fillId="4" borderId="12" xfId="0" applyNumberFormat="1" applyFont="1" applyFill="1" applyBorder="1" applyAlignment="1" applyProtection="1">
      <alignment horizontal="center" vertical="center"/>
      <protection hidden="1"/>
    </xf>
    <xf numFmtId="9" fontId="20" fillId="3" borderId="7" xfId="1" applyFont="1" applyFill="1" applyBorder="1" applyAlignment="1" applyProtection="1">
      <alignment horizontal="center"/>
      <protection hidden="1"/>
    </xf>
    <xf numFmtId="9" fontId="20" fillId="3" borderId="8" xfId="1" applyFont="1" applyFill="1" applyBorder="1" applyAlignment="1" applyProtection="1">
      <alignment horizontal="center"/>
      <protection hidden="1"/>
    </xf>
    <xf numFmtId="164" fontId="23" fillId="0" borderId="38" xfId="2" applyNumberFormat="1" applyFont="1" applyFill="1" applyBorder="1" applyAlignment="1" applyProtection="1">
      <alignment horizontal="center" vertical="center"/>
      <protection hidden="1"/>
    </xf>
    <xf numFmtId="164" fontId="23" fillId="0" borderId="10" xfId="2" applyNumberFormat="1" applyFont="1" applyFill="1" applyBorder="1" applyAlignment="1" applyProtection="1">
      <alignment horizontal="center" vertical="center"/>
      <protection hidden="1"/>
    </xf>
    <xf numFmtId="164" fontId="23" fillId="4" borderId="36" xfId="0" applyNumberFormat="1" applyFont="1" applyFill="1" applyBorder="1" applyAlignment="1" applyProtection="1">
      <alignment horizontal="center" vertical="center"/>
      <protection hidden="1"/>
    </xf>
    <xf numFmtId="164" fontId="23" fillId="4" borderId="40" xfId="0" applyNumberFormat="1" applyFont="1" applyFill="1" applyBorder="1" applyAlignment="1" applyProtection="1">
      <alignment horizontal="center" vertical="center"/>
      <protection hidden="1"/>
    </xf>
    <xf numFmtId="0" fontId="9" fillId="4" borderId="9" xfId="0" applyFont="1" applyFill="1" applyBorder="1" applyAlignment="1" applyProtection="1">
      <alignment horizontal="right" vertical="center"/>
      <protection hidden="1"/>
    </xf>
    <xf numFmtId="0" fontId="9" fillId="4" borderId="10" xfId="0" applyFont="1" applyFill="1" applyBorder="1" applyAlignment="1" applyProtection="1">
      <alignment horizontal="right" vertical="center"/>
      <protection hidden="1"/>
    </xf>
    <xf numFmtId="0" fontId="9" fillId="4" borderId="86" xfId="0" applyFont="1" applyFill="1" applyBorder="1" applyAlignment="1" applyProtection="1">
      <alignment horizontal="right" vertical="center"/>
      <protection hidden="1"/>
    </xf>
    <xf numFmtId="0" fontId="10" fillId="0" borderId="43" xfId="0" applyFont="1" applyBorder="1" applyAlignment="1" applyProtection="1">
      <alignment horizontal="center"/>
      <protection hidden="1"/>
    </xf>
    <xf numFmtId="0" fontId="10" fillId="0" borderId="10" xfId="0" applyFont="1" applyBorder="1" applyAlignment="1" applyProtection="1">
      <alignment horizontal="center"/>
      <protection hidden="1"/>
    </xf>
    <xf numFmtId="0" fontId="10" fillId="0" borderId="33" xfId="0" applyFont="1" applyBorder="1" applyAlignment="1" applyProtection="1">
      <alignment horizontal="center"/>
      <protection hidden="1"/>
    </xf>
    <xf numFmtId="0" fontId="9" fillId="4" borderId="44" xfId="0" applyFont="1" applyFill="1" applyBorder="1" applyAlignment="1" applyProtection="1">
      <alignment horizontal="right" vertical="center"/>
      <protection hidden="1"/>
    </xf>
    <xf numFmtId="0" fontId="9" fillId="4" borderId="26" xfId="0" applyFont="1" applyFill="1" applyBorder="1" applyAlignment="1" applyProtection="1">
      <alignment horizontal="right" vertical="center"/>
      <protection hidden="1"/>
    </xf>
    <xf numFmtId="0" fontId="9" fillId="4" borderId="85" xfId="0" applyFont="1" applyFill="1" applyBorder="1" applyAlignment="1" applyProtection="1">
      <alignment horizontal="right" vertical="center"/>
      <protection hidden="1"/>
    </xf>
    <xf numFmtId="0" fontId="10" fillId="0" borderId="42" xfId="0" applyFont="1" applyBorder="1" applyAlignment="1" applyProtection="1">
      <alignment horizontal="center"/>
      <protection hidden="1"/>
    </xf>
    <xf numFmtId="0" fontId="10" fillId="0" borderId="26" xfId="0" applyFont="1" applyBorder="1" applyAlignment="1" applyProtection="1">
      <alignment horizontal="center"/>
      <protection hidden="1"/>
    </xf>
    <xf numFmtId="0" fontId="10" fillId="0" borderId="27" xfId="0" applyFont="1" applyBorder="1" applyAlignment="1" applyProtection="1">
      <alignment horizontal="center"/>
      <protection hidden="1"/>
    </xf>
    <xf numFmtId="0" fontId="9" fillId="4" borderId="1" xfId="0" applyFont="1" applyFill="1" applyBorder="1" applyAlignment="1" applyProtection="1">
      <alignment horizontal="right" vertical="center" wrapText="1"/>
      <protection hidden="1"/>
    </xf>
    <xf numFmtId="0" fontId="9" fillId="4" borderId="2" xfId="0" applyFont="1" applyFill="1" applyBorder="1" applyAlignment="1" applyProtection="1">
      <alignment horizontal="right" vertical="center" wrapText="1"/>
      <protection hidden="1"/>
    </xf>
    <xf numFmtId="0" fontId="9" fillId="4" borderId="84" xfId="0" applyFont="1" applyFill="1" applyBorder="1" applyAlignment="1" applyProtection="1">
      <alignment horizontal="right" vertical="center" wrapText="1"/>
      <protection hidden="1"/>
    </xf>
    <xf numFmtId="0" fontId="10" fillId="0" borderId="22" xfId="0" applyFont="1" applyBorder="1" applyAlignment="1" applyProtection="1">
      <alignment horizontal="center" wrapText="1"/>
      <protection hidden="1"/>
    </xf>
    <xf numFmtId="0" fontId="10" fillId="0" borderId="2" xfId="0" applyFont="1" applyBorder="1" applyAlignment="1" applyProtection="1">
      <alignment horizontal="center" wrapText="1"/>
      <protection hidden="1"/>
    </xf>
    <xf numFmtId="0" fontId="10" fillId="0" borderId="30" xfId="0" applyFont="1" applyBorder="1" applyAlignment="1" applyProtection="1">
      <alignment horizontal="center" wrapText="1"/>
      <protection hidden="1"/>
    </xf>
    <xf numFmtId="164" fontId="9" fillId="3" borderId="45" xfId="2" applyNumberFormat="1" applyFont="1" applyFill="1" applyBorder="1" applyAlignment="1" applyProtection="1">
      <alignment horizontal="center" vertical="center"/>
      <protection hidden="1"/>
    </xf>
    <xf numFmtId="0" fontId="15" fillId="3" borderId="0" xfId="0" applyFont="1" applyFill="1" applyAlignment="1" applyProtection="1">
      <alignment horizontal="center"/>
      <protection hidden="1"/>
    </xf>
    <xf numFmtId="10" fontId="10" fillId="3" borderId="0" xfId="0" applyNumberFormat="1" applyFont="1" applyFill="1" applyAlignment="1" applyProtection="1">
      <alignment horizontal="center" vertical="center"/>
      <protection hidden="1"/>
    </xf>
    <xf numFmtId="164" fontId="9" fillId="3" borderId="39" xfId="0" applyNumberFormat="1" applyFont="1" applyFill="1" applyBorder="1" applyAlignment="1" applyProtection="1">
      <alignment horizontal="center"/>
      <protection hidden="1"/>
    </xf>
    <xf numFmtId="0" fontId="9" fillId="3" borderId="22" xfId="0" applyFont="1" applyFill="1" applyBorder="1" applyAlignment="1" applyProtection="1">
      <alignment horizontal="center"/>
      <protection hidden="1"/>
    </xf>
    <xf numFmtId="9" fontId="9" fillId="3" borderId="2" xfId="1" applyFont="1" applyFill="1" applyBorder="1" applyAlignment="1" applyProtection="1">
      <alignment horizontal="center" vertical="center"/>
      <protection hidden="1"/>
    </xf>
    <xf numFmtId="9" fontId="9" fillId="3" borderId="30" xfId="1" applyFont="1" applyFill="1" applyBorder="1" applyAlignment="1" applyProtection="1">
      <alignment horizontal="center" vertical="center"/>
      <protection hidden="1"/>
    </xf>
    <xf numFmtId="9" fontId="9" fillId="3" borderId="10" xfId="1" applyFont="1" applyFill="1" applyBorder="1" applyAlignment="1" applyProtection="1">
      <alignment horizontal="center" vertical="center"/>
      <protection hidden="1"/>
    </xf>
    <xf numFmtId="9" fontId="9" fillId="3" borderId="33" xfId="1" applyFont="1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 applyProtection="1">
      <alignment horizontal="center"/>
      <protection hidden="1"/>
    </xf>
    <xf numFmtId="0" fontId="10" fillId="4" borderId="2" xfId="0" applyFont="1" applyFill="1" applyBorder="1" applyAlignment="1" applyProtection="1">
      <alignment horizontal="center"/>
      <protection hidden="1"/>
    </xf>
    <xf numFmtId="0" fontId="10" fillId="4" borderId="84" xfId="0" applyFont="1" applyFill="1" applyBorder="1" applyAlignment="1" applyProtection="1">
      <alignment horizontal="center"/>
      <protection hidden="1"/>
    </xf>
    <xf numFmtId="0" fontId="10" fillId="4" borderId="9" xfId="0" applyFont="1" applyFill="1" applyBorder="1" applyAlignment="1" applyProtection="1">
      <alignment horizontal="center" vertical="center"/>
      <protection hidden="1"/>
    </xf>
    <xf numFmtId="0" fontId="10" fillId="4" borderId="10" xfId="0" applyFont="1" applyFill="1" applyBorder="1" applyAlignment="1" applyProtection="1">
      <alignment horizontal="center" vertical="center"/>
      <protection hidden="1"/>
    </xf>
    <xf numFmtId="0" fontId="10" fillId="4" borderId="86" xfId="0" applyFont="1" applyFill="1" applyBorder="1" applyAlignment="1" applyProtection="1">
      <alignment horizontal="center" vertical="center"/>
      <protection hidden="1"/>
    </xf>
    <xf numFmtId="0" fontId="23" fillId="4" borderId="13" xfId="0" applyFont="1" applyFill="1" applyBorder="1" applyAlignment="1" applyProtection="1">
      <alignment horizontal="right" vertical="center" indent="2"/>
      <protection hidden="1"/>
    </xf>
    <xf numFmtId="0" fontId="23" fillId="4" borderId="23" xfId="0" applyFont="1" applyFill="1" applyBorder="1" applyAlignment="1" applyProtection="1">
      <alignment horizontal="right" vertical="center" indent="2"/>
      <protection hidden="1"/>
    </xf>
    <xf numFmtId="0" fontId="23" fillId="4" borderId="25" xfId="0" applyFont="1" applyFill="1" applyBorder="1" applyAlignment="1" applyProtection="1">
      <alignment horizontal="right" vertical="center" indent="2"/>
      <protection hidden="1"/>
    </xf>
    <xf numFmtId="164" fontId="23" fillId="4" borderId="26" xfId="0" applyNumberFormat="1" applyFont="1" applyFill="1" applyBorder="1" applyAlignment="1" applyProtection="1">
      <alignment horizontal="center" vertical="center"/>
      <protection hidden="1"/>
    </xf>
    <xf numFmtId="9" fontId="23" fillId="4" borderId="35" xfId="1" applyFont="1" applyFill="1" applyBorder="1" applyAlignment="1" applyProtection="1">
      <alignment horizontal="center" vertical="center"/>
      <protection hidden="1"/>
    </xf>
    <xf numFmtId="9" fontId="23" fillId="4" borderId="14" xfId="1" applyFont="1" applyFill="1" applyBorder="1" applyAlignment="1" applyProtection="1">
      <alignment horizontal="center" vertical="center"/>
      <protection hidden="1"/>
    </xf>
    <xf numFmtId="9" fontId="23" fillId="4" borderId="11" xfId="1" applyFont="1" applyFill="1" applyBorder="1" applyAlignment="1" applyProtection="1">
      <alignment horizontal="center" vertical="center"/>
      <protection hidden="1"/>
    </xf>
    <xf numFmtId="9" fontId="23" fillId="4" borderId="12" xfId="1" applyFont="1" applyFill="1" applyBorder="1" applyAlignment="1" applyProtection="1">
      <alignment horizontal="center" vertical="center"/>
      <protection hidden="1"/>
    </xf>
    <xf numFmtId="0" fontId="23" fillId="4" borderId="7" xfId="0" applyFont="1" applyFill="1" applyBorder="1" applyAlignment="1" applyProtection="1">
      <alignment horizontal="center" vertical="center" wrapText="1"/>
      <protection hidden="1"/>
    </xf>
    <xf numFmtId="0" fontId="23" fillId="4" borderId="8" xfId="0" applyFont="1" applyFill="1" applyBorder="1" applyAlignment="1" applyProtection="1">
      <alignment horizontal="center" vertical="center" wrapText="1"/>
      <protection hidden="1"/>
    </xf>
    <xf numFmtId="0" fontId="23" fillId="4" borderId="38" xfId="0" applyFont="1" applyFill="1" applyBorder="1" applyAlignment="1" applyProtection="1">
      <alignment horizontal="center" wrapText="1"/>
      <protection hidden="1"/>
    </xf>
    <xf numFmtId="0" fontId="23" fillId="4" borderId="59" xfId="0" applyFont="1" applyFill="1" applyBorder="1" applyAlignment="1" applyProtection="1">
      <alignment horizontal="center" wrapText="1"/>
      <protection hidden="1"/>
    </xf>
    <xf numFmtId="0" fontId="20" fillId="0" borderId="5" xfId="0" applyFont="1" applyBorder="1" applyAlignment="1" applyProtection="1">
      <alignment horizontal="center"/>
      <protection hidden="1"/>
    </xf>
    <xf numFmtId="0" fontId="20" fillId="0" borderId="37" xfId="0" applyFont="1" applyBorder="1" applyAlignment="1" applyProtection="1">
      <alignment horizontal="center"/>
      <protection hidden="1"/>
    </xf>
    <xf numFmtId="0" fontId="20" fillId="0" borderId="15" xfId="0" applyFont="1" applyBorder="1" applyAlignment="1" applyProtection="1">
      <alignment horizontal="center"/>
      <protection hidden="1"/>
    </xf>
    <xf numFmtId="0" fontId="20" fillId="0" borderId="19" xfId="0" applyFont="1" applyBorder="1" applyAlignment="1" applyProtection="1">
      <alignment horizontal="center"/>
      <protection hidden="1"/>
    </xf>
    <xf numFmtId="0" fontId="20" fillId="0" borderId="39" xfId="0" applyFont="1" applyBorder="1" applyAlignment="1" applyProtection="1">
      <alignment horizontal="center"/>
      <protection hidden="1"/>
    </xf>
    <xf numFmtId="0" fontId="20" fillId="0" borderId="22" xfId="0" applyFont="1" applyBorder="1" applyAlignment="1" applyProtection="1">
      <alignment horizontal="center"/>
      <protection hidden="1"/>
    </xf>
    <xf numFmtId="0" fontId="20" fillId="0" borderId="3" xfId="0" applyFont="1" applyBorder="1" applyAlignment="1" applyProtection="1">
      <alignment horizontal="center"/>
      <protection hidden="1"/>
    </xf>
    <xf numFmtId="0" fontId="20" fillId="0" borderId="41" xfId="0" applyFont="1" applyBorder="1" applyAlignment="1" applyProtection="1">
      <alignment horizontal="center"/>
      <protection hidden="1"/>
    </xf>
    <xf numFmtId="0" fontId="20" fillId="0" borderId="18" xfId="0" applyFont="1" applyBorder="1" applyAlignment="1" applyProtection="1">
      <alignment horizontal="center"/>
      <protection hidden="1"/>
    </xf>
    <xf numFmtId="49" fontId="21" fillId="3" borderId="0" xfId="0" applyNumberFormat="1" applyFont="1" applyFill="1" applyAlignment="1" applyProtection="1">
      <alignment horizontal="right" wrapText="1" indent="1"/>
      <protection hidden="1"/>
    </xf>
    <xf numFmtId="49" fontId="21" fillId="3" borderId="29" xfId="0" applyNumberFormat="1" applyFont="1" applyFill="1" applyBorder="1" applyAlignment="1" applyProtection="1">
      <alignment horizontal="right" wrapText="1" indent="1"/>
      <protection hidden="1"/>
    </xf>
    <xf numFmtId="10" fontId="20" fillId="4" borderId="76" xfId="0" applyNumberFormat="1" applyFont="1" applyFill="1" applyBorder="1" applyAlignment="1" applyProtection="1">
      <alignment horizontal="center"/>
      <protection hidden="1"/>
    </xf>
    <xf numFmtId="10" fontId="20" fillId="4" borderId="77" xfId="0" applyNumberFormat="1" applyFont="1" applyFill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horizontal="center"/>
      <protection hidden="1"/>
    </xf>
    <xf numFmtId="0" fontId="20" fillId="0" borderId="2" xfId="0" applyFont="1" applyBorder="1" applyAlignment="1" applyProtection="1">
      <alignment horizontal="center"/>
      <protection hidden="1"/>
    </xf>
    <xf numFmtId="2" fontId="23" fillId="4" borderId="61" xfId="0" applyNumberFormat="1" applyFont="1" applyFill="1" applyBorder="1" applyAlignment="1" applyProtection="1">
      <alignment horizontal="center" vertical="center" wrapText="1"/>
      <protection hidden="1"/>
    </xf>
    <xf numFmtId="0" fontId="23" fillId="4" borderId="3" xfId="0" applyFont="1" applyFill="1" applyBorder="1" applyAlignment="1" applyProtection="1">
      <alignment horizontal="center" vertical="center" wrapText="1"/>
      <protection hidden="1"/>
    </xf>
    <xf numFmtId="0" fontId="23" fillId="4" borderId="4" xfId="0" applyFont="1" applyFill="1" applyBorder="1" applyAlignment="1" applyProtection="1">
      <alignment horizontal="center" vertical="center" wrapText="1"/>
      <protection hidden="1"/>
    </xf>
    <xf numFmtId="0" fontId="23" fillId="4" borderId="17" xfId="0" applyFont="1" applyFill="1" applyBorder="1" applyAlignment="1" applyProtection="1">
      <alignment horizontal="center"/>
      <protection hidden="1"/>
    </xf>
    <xf numFmtId="0" fontId="23" fillId="4" borderId="41" xfId="0" applyFont="1" applyFill="1" applyBorder="1" applyAlignment="1" applyProtection="1">
      <alignment horizontal="center"/>
      <protection hidden="1"/>
    </xf>
    <xf numFmtId="0" fontId="23" fillId="4" borderId="18" xfId="0" applyFont="1" applyFill="1" applyBorder="1" applyAlignment="1" applyProtection="1">
      <alignment horizontal="center"/>
      <protection hidden="1"/>
    </xf>
    <xf numFmtId="0" fontId="20" fillId="0" borderId="64" xfId="0" applyFont="1" applyBorder="1" applyAlignment="1" applyProtection="1">
      <alignment horizontal="center"/>
      <protection hidden="1"/>
    </xf>
    <xf numFmtId="0" fontId="20" fillId="0" borderId="38" xfId="0" applyFont="1" applyBorder="1" applyAlignment="1" applyProtection="1">
      <alignment horizontal="center"/>
      <protection hidden="1"/>
    </xf>
    <xf numFmtId="9" fontId="20" fillId="3" borderId="38" xfId="1" applyFont="1" applyFill="1" applyBorder="1" applyAlignment="1" applyProtection="1">
      <alignment horizontal="center"/>
      <protection hidden="1"/>
    </xf>
    <xf numFmtId="9" fontId="20" fillId="3" borderId="47" xfId="1" applyFont="1" applyFill="1" applyBorder="1" applyAlignment="1" applyProtection="1">
      <alignment horizontal="center"/>
      <protection hidden="1"/>
    </xf>
    <xf numFmtId="9" fontId="20" fillId="3" borderId="59" xfId="1" applyFont="1" applyFill="1" applyBorder="1" applyAlignment="1" applyProtection="1">
      <alignment horizontal="center"/>
      <protection hidden="1"/>
    </xf>
    <xf numFmtId="9" fontId="20" fillId="3" borderId="72" xfId="1" applyFont="1" applyFill="1" applyBorder="1" applyAlignment="1" applyProtection="1">
      <alignment horizontal="center"/>
      <protection hidden="1"/>
    </xf>
    <xf numFmtId="164" fontId="23" fillId="4" borderId="36" xfId="2" applyNumberFormat="1" applyFont="1" applyFill="1" applyBorder="1" applyAlignment="1" applyProtection="1">
      <alignment horizontal="center" vertical="center"/>
      <protection hidden="1"/>
    </xf>
    <xf numFmtId="164" fontId="23" fillId="4" borderId="40" xfId="2" applyNumberFormat="1" applyFont="1" applyFill="1" applyBorder="1" applyAlignment="1" applyProtection="1">
      <alignment horizontal="center" vertical="center"/>
      <protection hidden="1"/>
    </xf>
    <xf numFmtId="9" fontId="23" fillId="4" borderId="7" xfId="1" applyFont="1" applyFill="1" applyBorder="1" applyAlignment="1" applyProtection="1">
      <alignment horizontal="center" vertical="center"/>
      <protection hidden="1"/>
    </xf>
    <xf numFmtId="9" fontId="23" fillId="4" borderId="8" xfId="1" applyFont="1" applyFill="1" applyBorder="1" applyAlignment="1" applyProtection="1">
      <alignment horizontal="center" vertical="center"/>
      <protection hidden="1"/>
    </xf>
    <xf numFmtId="0" fontId="23" fillId="4" borderId="7" xfId="0" applyFont="1" applyFill="1" applyBorder="1" applyAlignment="1" applyProtection="1">
      <alignment horizontal="center" wrapText="1"/>
      <protection hidden="1"/>
    </xf>
    <xf numFmtId="0" fontId="23" fillId="4" borderId="29" xfId="0" applyFont="1" applyFill="1" applyBorder="1" applyAlignment="1" applyProtection="1">
      <alignment horizontal="center" wrapText="1"/>
      <protection hidden="1"/>
    </xf>
    <xf numFmtId="0" fontId="23" fillId="4" borderId="69" xfId="0" applyFont="1" applyFill="1" applyBorder="1" applyAlignment="1" applyProtection="1">
      <alignment horizontal="center" wrapText="1"/>
      <protection hidden="1"/>
    </xf>
    <xf numFmtId="0" fontId="23" fillId="4" borderId="67" xfId="0" applyFont="1" applyFill="1" applyBorder="1" applyAlignment="1" applyProtection="1">
      <alignment horizontal="center" wrapText="1"/>
      <protection hidden="1"/>
    </xf>
    <xf numFmtId="0" fontId="20" fillId="0" borderId="38" xfId="0" applyFont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horizontal="center"/>
      <protection locked="0"/>
    </xf>
    <xf numFmtId="0" fontId="11" fillId="3" borderId="0" xfId="0" applyFont="1" applyFill="1" applyAlignment="1" applyProtection="1">
      <alignment horizontal="left" vertical="top"/>
      <protection hidden="1"/>
    </xf>
    <xf numFmtId="0" fontId="12" fillId="3" borderId="0" xfId="0" applyFont="1" applyFill="1" applyAlignment="1" applyProtection="1">
      <alignment horizontal="left" vertical="top"/>
      <protection hidden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4" fillId="4" borderId="54" xfId="0" applyFont="1" applyFill="1" applyBorder="1" applyAlignment="1" applyProtection="1">
      <alignment horizontal="center" vertical="center"/>
      <protection hidden="1"/>
    </xf>
    <xf numFmtId="0" fontId="14" fillId="4" borderId="55" xfId="0" applyFont="1" applyFill="1" applyBorder="1" applyAlignment="1" applyProtection="1">
      <alignment horizontal="center" vertical="center"/>
      <protection hidden="1"/>
    </xf>
    <xf numFmtId="0" fontId="14" fillId="4" borderId="56" xfId="0" applyFont="1" applyFill="1" applyBorder="1" applyAlignment="1" applyProtection="1">
      <alignment horizontal="center" vertical="center"/>
      <protection hidden="1"/>
    </xf>
    <xf numFmtId="0" fontId="14" fillId="4" borderId="57" xfId="0" applyFont="1" applyFill="1" applyBorder="1" applyAlignment="1" applyProtection="1">
      <alignment horizontal="center" vertical="center"/>
      <protection hidden="1"/>
    </xf>
    <xf numFmtId="9" fontId="17" fillId="0" borderId="50" xfId="1" applyFont="1" applyBorder="1" applyAlignment="1" applyProtection="1">
      <alignment horizontal="center" vertical="center"/>
      <protection hidden="1"/>
    </xf>
    <xf numFmtId="9" fontId="18" fillId="0" borderId="51" xfId="1" applyFont="1" applyBorder="1" applyAlignment="1" applyProtection="1">
      <alignment horizontal="center" vertical="center"/>
      <protection hidden="1"/>
    </xf>
    <xf numFmtId="9" fontId="18" fillId="0" borderId="52" xfId="1" applyFont="1" applyBorder="1" applyAlignment="1" applyProtection="1">
      <alignment horizontal="center" vertical="center"/>
      <protection hidden="1"/>
    </xf>
    <xf numFmtId="9" fontId="18" fillId="0" borderId="53" xfId="1" applyFont="1" applyBorder="1" applyAlignment="1" applyProtection="1">
      <alignment horizontal="center" vertical="center"/>
      <protection hidden="1"/>
    </xf>
    <xf numFmtId="9" fontId="18" fillId="0" borderId="49" xfId="1" applyFont="1" applyBorder="1" applyAlignment="1" applyProtection="1">
      <alignment horizontal="center" vertical="center"/>
      <protection hidden="1"/>
    </xf>
    <xf numFmtId="9" fontId="18" fillId="0" borderId="10" xfId="1" applyFont="1" applyBorder="1" applyAlignment="1" applyProtection="1">
      <alignment horizontal="center" vertical="center"/>
      <protection hidden="1"/>
    </xf>
    <xf numFmtId="9" fontId="18" fillId="0" borderId="32" xfId="1" applyFont="1" applyBorder="1" applyAlignment="1" applyProtection="1">
      <alignment horizontal="center" vertical="center"/>
      <protection hidden="1"/>
    </xf>
    <xf numFmtId="9" fontId="18" fillId="0" borderId="33" xfId="1" applyFont="1" applyBorder="1" applyAlignment="1" applyProtection="1">
      <alignment horizontal="center" vertical="center"/>
      <protection hidden="1"/>
    </xf>
    <xf numFmtId="0" fontId="19" fillId="3" borderId="0" xfId="0" applyFont="1" applyFill="1" applyAlignment="1" applyProtection="1">
      <alignment horizontal="left" vertical="top" wrapText="1"/>
      <protection hidden="1"/>
    </xf>
    <xf numFmtId="0" fontId="23" fillId="4" borderId="36" xfId="0" applyFont="1" applyFill="1" applyBorder="1" applyAlignment="1" applyProtection="1">
      <alignment horizontal="center" wrapText="1"/>
      <protection hidden="1"/>
    </xf>
    <xf numFmtId="0" fontId="23" fillId="4" borderId="68" xfId="0" applyFont="1" applyFill="1" applyBorder="1" applyAlignment="1" applyProtection="1">
      <alignment horizontal="center" wrapText="1"/>
      <protection hidden="1"/>
    </xf>
    <xf numFmtId="0" fontId="20" fillId="3" borderId="0" xfId="0" applyFont="1" applyFill="1" applyAlignment="1" applyProtection="1">
      <alignment horizontal="center" vertical="top"/>
      <protection hidden="1"/>
    </xf>
    <xf numFmtId="0" fontId="23" fillId="4" borderId="36" xfId="0" applyFont="1" applyFill="1" applyBorder="1" applyAlignment="1" applyProtection="1">
      <alignment horizontal="center" vertical="center" wrapText="1"/>
      <protection hidden="1"/>
    </xf>
    <xf numFmtId="0" fontId="23" fillId="4" borderId="68" xfId="0" applyFont="1" applyFill="1" applyBorder="1" applyAlignment="1" applyProtection="1">
      <alignment horizontal="center" vertical="center" wrapText="1"/>
      <protection hidden="1"/>
    </xf>
    <xf numFmtId="0" fontId="23" fillId="4" borderId="29" xfId="0" applyFont="1" applyFill="1" applyBorder="1" applyAlignment="1" applyProtection="1">
      <alignment horizontal="center"/>
      <protection hidden="1"/>
    </xf>
    <xf numFmtId="0" fontId="23" fillId="0" borderId="64" xfId="0" applyFont="1" applyBorder="1" applyAlignment="1" applyProtection="1">
      <alignment horizontal="center" wrapText="1"/>
      <protection hidden="1"/>
    </xf>
    <xf numFmtId="0" fontId="23" fillId="0" borderId="38" xfId="0" applyFont="1" applyBorder="1" applyAlignment="1" applyProtection="1">
      <alignment horizontal="center" wrapText="1"/>
      <protection hidden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5D8CC"/>
      <color rgb="FF0068AF"/>
      <color rgb="FFEE3A3D"/>
      <color rgb="FFFAA9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'Step 1-Aid Intensity Calculator'!$B$15</c:f>
              <c:strCache>
                <c:ptCount val="1"/>
                <c:pt idx="0">
                  <c:v>Total Co-Financing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E59-4E38-89F1-A542CE2AD8E5}"/>
              </c:ext>
            </c:extLst>
          </c:dPt>
          <c:val>
            <c:numRef>
              <c:f>'Step 1-Aid Intensity Calculator'!$D$15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B3B-4F9D-AAFE-D3B13C1BC099}"/>
            </c:ext>
          </c:extLst>
        </c:ser>
        <c:ser>
          <c:idx val="0"/>
          <c:order val="1"/>
          <c:tx>
            <c:strRef>
              <c:f>'Step 1-Aid Intensity Calculator'!$B$13</c:f>
              <c:strCache>
                <c:ptCount val="1"/>
                <c:pt idx="0">
                  <c:v>Total Aid Intensity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'Step 1-Aid Intensity Calculator'!$D$13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B3B-4F9D-AAFE-D3B13C1BC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621654488"/>
        <c:axId val="621654848"/>
      </c:barChart>
      <c:catAx>
        <c:axId val="621654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654848"/>
        <c:crosses val="autoZero"/>
        <c:auto val="1"/>
        <c:lblAlgn val="ctr"/>
        <c:lblOffset val="100"/>
        <c:noMultiLvlLbl val="0"/>
      </c:catAx>
      <c:valAx>
        <c:axId val="621654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65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587956</xdr:colOff>
      <xdr:row>14</xdr:row>
      <xdr:rowOff>172423</xdr:rowOff>
    </xdr:from>
    <xdr:to>
      <xdr:col>5</xdr:col>
      <xdr:colOff>8552</xdr:colOff>
      <xdr:row>23</xdr:row>
      <xdr:rowOff>44788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926F25-64C5-E813-FDFF-85AC08F32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34DE1-DADE-4A8D-B8A6-A25C4F4B16F5}">
  <dimension ref="A1:L28"/>
  <sheetViews>
    <sheetView zoomScale="106" zoomScaleNormal="106" zoomScaleSheetLayoutView="102" workbookViewId="0">
      <selection activeCell="D5" sqref="D5:E6"/>
    </sheetView>
  </sheetViews>
  <sheetFormatPr defaultColWidth="0" defaultRowHeight="15" zeroHeight="1" x14ac:dyDescent="0.25"/>
  <cols>
    <col min="1" max="1" width="8.85546875" customWidth="1"/>
    <col min="2" max="2" width="18.28515625" customWidth="1"/>
    <col min="3" max="5" width="8.85546875" customWidth="1"/>
    <col min="6" max="6" width="9.7109375" customWidth="1"/>
    <col min="7" max="7" width="8.85546875" style="5" hidden="1" customWidth="1"/>
    <col min="8" max="12" width="0" hidden="1" customWidth="1"/>
    <col min="13" max="16384" width="8.85546875" hidden="1"/>
  </cols>
  <sheetData>
    <row r="1" spans="1:12" x14ac:dyDescent="0.25">
      <c r="A1" s="79"/>
      <c r="B1" s="79"/>
      <c r="C1" s="79"/>
      <c r="D1" s="79"/>
      <c r="E1" s="79"/>
      <c r="F1" s="79"/>
    </row>
    <row r="2" spans="1:12" x14ac:dyDescent="0.25">
      <c r="A2" s="79"/>
      <c r="B2" s="79"/>
      <c r="C2" s="79"/>
      <c r="D2" s="79"/>
      <c r="E2" s="79"/>
      <c r="F2" s="79"/>
    </row>
    <row r="3" spans="1:12" ht="15.75" thickBot="1" x14ac:dyDescent="0.3">
      <c r="A3" s="79"/>
      <c r="B3" s="79"/>
      <c r="C3" s="79"/>
      <c r="D3" s="79"/>
      <c r="E3" s="79"/>
      <c r="F3" s="79"/>
    </row>
    <row r="4" spans="1:12" ht="27.6" customHeight="1" x14ac:dyDescent="0.25">
      <c r="A4" s="79"/>
      <c r="B4" s="82" t="s">
        <v>1</v>
      </c>
      <c r="C4" s="83"/>
      <c r="D4" s="83"/>
      <c r="E4" s="84"/>
      <c r="F4" s="79"/>
    </row>
    <row r="5" spans="1:12" x14ac:dyDescent="0.25">
      <c r="A5" s="79"/>
      <c r="B5" s="85" t="s">
        <v>0</v>
      </c>
      <c r="C5" s="86"/>
      <c r="D5" s="87" t="s">
        <v>7</v>
      </c>
      <c r="E5" s="88"/>
      <c r="F5" s="79"/>
    </row>
    <row r="6" spans="1:12" x14ac:dyDescent="0.25">
      <c r="A6" s="79"/>
      <c r="B6" s="85"/>
      <c r="C6" s="86"/>
      <c r="D6" s="87"/>
      <c r="E6" s="88"/>
      <c r="F6" s="79"/>
    </row>
    <row r="7" spans="1:12" ht="69.599999999999994" customHeight="1" x14ac:dyDescent="0.25">
      <c r="A7" s="79"/>
      <c r="B7" s="85" t="s">
        <v>45</v>
      </c>
      <c r="C7" s="86"/>
      <c r="D7" s="86" t="str">
        <f>IF(D5="GBER","25%",IF(D5="State Aid Not Applicable ","100%",IF(D5="De minimis (REP)","90%",IF(D5="De minimis","75%","0%"))))</f>
        <v>0%</v>
      </c>
      <c r="E7" s="93"/>
      <c r="F7" s="79"/>
    </row>
    <row r="8" spans="1:12" x14ac:dyDescent="0.25">
      <c r="A8" s="79"/>
      <c r="B8" s="85" t="s">
        <v>51</v>
      </c>
      <c r="C8" s="86"/>
      <c r="D8" s="87" t="s">
        <v>55</v>
      </c>
      <c r="E8" s="88"/>
      <c r="F8" s="79"/>
    </row>
    <row r="9" spans="1:12" ht="67.150000000000006" customHeight="1" x14ac:dyDescent="0.25">
      <c r="A9" s="79"/>
      <c r="B9" s="85"/>
      <c r="C9" s="86"/>
      <c r="D9" s="87"/>
      <c r="E9" s="88"/>
      <c r="F9" s="79"/>
    </row>
    <row r="10" spans="1:12" x14ac:dyDescent="0.25">
      <c r="A10" s="79"/>
      <c r="B10" s="85" t="s">
        <v>44</v>
      </c>
      <c r="C10" s="86"/>
      <c r="D10" s="87" t="s">
        <v>56</v>
      </c>
      <c r="E10" s="88"/>
      <c r="F10" s="79"/>
    </row>
    <row r="11" spans="1:12" ht="28.15" customHeight="1" x14ac:dyDescent="0.25">
      <c r="A11" s="79"/>
      <c r="B11" s="85"/>
      <c r="C11" s="86"/>
      <c r="D11" s="87"/>
      <c r="E11" s="88"/>
      <c r="F11" s="79"/>
    </row>
    <row r="12" spans="1:12" x14ac:dyDescent="0.25">
      <c r="A12" s="79"/>
      <c r="B12" s="85"/>
      <c r="C12" s="86"/>
      <c r="D12" s="87"/>
      <c r="E12" s="88"/>
      <c r="F12" s="79"/>
    </row>
    <row r="13" spans="1:12" x14ac:dyDescent="0.25">
      <c r="A13" s="79"/>
      <c r="B13" s="89" t="s">
        <v>5</v>
      </c>
      <c r="C13" s="90"/>
      <c r="D13" s="94" t="str">
        <f>IF(AND(D5="GBER",D8="Small",D10="Yes (Option 1 - 15%)"),D7+0.2+0.15,IF(AND(D5="GBER",D8="Small",D10="Yes (Option 2 - 25%)"),D7+0.2+0.25,IF(AND(D5="GBER",D8="Medium",D10="Yes (Option 1 - 15%)"),D7+0.1+0.15,IF(AND(D5="GBER",D8="Medium",D10="Yes (Option 2 - 25%)"),D7+0.1+0.25,IF(AND(D5="GBER",D8="Large",D10="Yes (Option 1 - 15%)"),D7+0.15,IF(AND(D5="GBER",D8="Large",D10="Yes (Option 2 - 25%)"),D7+0.25,IF(D5="De minimis",D7+0,IF(D5="De minimis (REP)",D7+0,IF(D5="State Aid Not Applicable ",D7+0,IF(AND(D5="GBER",D8="Small",D10="No"),D7+0.2,IF(AND(D5="GBER",D8="Medium",D10="No"),D7+0.1,IF(AND(D5="GBER",D8="Large",D10="No"),D7,""))))))))))))</f>
        <v/>
      </c>
      <c r="E13" s="95"/>
      <c r="F13" s="79"/>
    </row>
    <row r="14" spans="1:12" ht="25.9" customHeight="1" thickBot="1" x14ac:dyDescent="0.3">
      <c r="A14" s="79"/>
      <c r="B14" s="91"/>
      <c r="C14" s="92"/>
      <c r="D14" s="96"/>
      <c r="E14" s="97"/>
      <c r="F14" s="79"/>
      <c r="H14" s="1"/>
      <c r="I14" s="1"/>
      <c r="J14" s="1"/>
      <c r="K14" s="1"/>
      <c r="L14" s="1"/>
    </row>
    <row r="15" spans="1:12" ht="14.45" customHeight="1" x14ac:dyDescent="0.25">
      <c r="A15" s="79"/>
      <c r="B15" s="81" t="s">
        <v>6</v>
      </c>
      <c r="C15" s="81"/>
      <c r="D15" s="80" t="e">
        <f>100%-D13</f>
        <v>#VALUE!</v>
      </c>
      <c r="E15" s="80"/>
      <c r="F15" s="79"/>
    </row>
    <row r="16" spans="1:12" x14ac:dyDescent="0.25">
      <c r="A16" s="79"/>
      <c r="B16" s="4"/>
      <c r="C16" s="4"/>
      <c r="D16" s="5"/>
      <c r="E16" s="5"/>
      <c r="F16" s="79"/>
    </row>
    <row r="17" spans="1:7" x14ac:dyDescent="0.25">
      <c r="A17" s="79"/>
      <c r="B17" s="5"/>
      <c r="C17" s="5"/>
      <c r="D17" s="5"/>
      <c r="E17" s="5"/>
      <c r="F17" s="79"/>
    </row>
    <row r="18" spans="1:7" x14ac:dyDescent="0.25">
      <c r="A18" s="79"/>
      <c r="B18" s="5"/>
      <c r="C18" s="5"/>
      <c r="D18" s="5"/>
      <c r="E18" s="5"/>
      <c r="F18" s="79"/>
    </row>
    <row r="19" spans="1:7" x14ac:dyDescent="0.25">
      <c r="A19" s="79"/>
      <c r="B19" s="5"/>
      <c r="C19" s="5"/>
      <c r="D19" s="5"/>
      <c r="E19" s="5"/>
      <c r="F19" s="79"/>
    </row>
    <row r="20" spans="1:7" x14ac:dyDescent="0.25">
      <c r="A20" s="79"/>
      <c r="B20" s="5"/>
      <c r="C20" s="5"/>
      <c r="D20" s="5"/>
      <c r="E20" s="5"/>
      <c r="F20" s="79"/>
      <c r="G20" s="6"/>
    </row>
    <row r="21" spans="1:7" x14ac:dyDescent="0.25">
      <c r="A21" s="79"/>
      <c r="B21" s="5"/>
      <c r="C21" s="5"/>
      <c r="D21" s="5"/>
      <c r="E21" s="5"/>
      <c r="F21" s="79"/>
      <c r="G21" s="6"/>
    </row>
    <row r="22" spans="1:7" x14ac:dyDescent="0.25">
      <c r="A22" s="79"/>
      <c r="B22" s="5"/>
      <c r="C22" s="5"/>
      <c r="D22" s="5"/>
      <c r="E22" s="5"/>
      <c r="F22" s="79"/>
      <c r="G22" s="6"/>
    </row>
    <row r="23" spans="1:7" x14ac:dyDescent="0.25">
      <c r="A23" s="79"/>
      <c r="B23" s="5"/>
      <c r="C23" s="5"/>
      <c r="D23" s="5"/>
      <c r="E23" s="5"/>
      <c r="F23" s="79"/>
    </row>
    <row r="24" spans="1:7" x14ac:dyDescent="0.25">
      <c r="A24" s="79"/>
      <c r="B24" s="79"/>
      <c r="C24" s="79"/>
      <c r="D24" s="79"/>
      <c r="E24" s="79"/>
      <c r="F24" s="79"/>
    </row>
    <row r="25" spans="1:7" x14ac:dyDescent="0.25">
      <c r="A25" s="79"/>
      <c r="B25" s="79"/>
      <c r="C25" s="79"/>
      <c r="D25" s="79"/>
      <c r="E25" s="79"/>
      <c r="F25" s="79"/>
    </row>
    <row r="26" spans="1:7" s="5" customFormat="1" hidden="1" x14ac:dyDescent="0.25">
      <c r="A26" s="79"/>
      <c r="B26" s="79"/>
      <c r="C26" s="79"/>
      <c r="D26" s="79"/>
      <c r="E26" s="79"/>
      <c r="F26" s="79"/>
    </row>
    <row r="27" spans="1:7" s="5" customFormat="1" hidden="1" x14ac:dyDescent="0.25"/>
    <row r="28" spans="1:7" s="5" customFormat="1" hidden="1" x14ac:dyDescent="0.25"/>
  </sheetData>
  <sheetProtection algorithmName="SHA-512" hashValue="LLcrXecHEm20IHjkq9Hp+BXrVY8ESL2p4uwOGleZ9SxayVnBBQR0BxLjzsSAAUW85M3DLbZCkMYAU5n/zGMRSw==" saltValue="+/fydcZbZ4ANVm7uh4/25Q==" spinCount="100000" sheet="1" objects="1" scenarios="1" selectLockedCells="1"/>
  <customSheetViews>
    <customSheetView guid="{1C38FFDF-8223-46D7-BB52-13A904AE0E58}" showPageBreaks="1" showGridLines="0" showRowCol="0" printArea="1" view="pageLayout">
      <selection activeCell="H10" sqref="H10"/>
      <pageMargins left="0.7" right="0.7" top="0.75" bottom="0.75" header="0.3" footer="0.3"/>
      <pageSetup orientation="portrait" r:id="rId1"/>
    </customSheetView>
  </customSheetViews>
  <mergeCells count="17">
    <mergeCell ref="D13:E14"/>
    <mergeCell ref="F4:F26"/>
    <mergeCell ref="A24:E26"/>
    <mergeCell ref="A4:A23"/>
    <mergeCell ref="A1:F3"/>
    <mergeCell ref="D15:E15"/>
    <mergeCell ref="B15:C15"/>
    <mergeCell ref="B4:E4"/>
    <mergeCell ref="B7:C7"/>
    <mergeCell ref="D5:E6"/>
    <mergeCell ref="B5:C6"/>
    <mergeCell ref="B13:C14"/>
    <mergeCell ref="B10:C12"/>
    <mergeCell ref="D10:E12"/>
    <mergeCell ref="D7:E7"/>
    <mergeCell ref="B8:C9"/>
    <mergeCell ref="D8:E9"/>
  </mergeCells>
  <dataValidations count="3">
    <dataValidation type="list" allowBlank="1" showInputMessage="1" showErrorMessage="1" sqref="D10:E12" xr:uid="{8769E50C-AA9C-4ED8-8D93-545AA217D1F0}">
      <formula1>"Please Choose Accordingly, No, Yes (Option 1 - 15%), Yes (Option 2 - 25%)"</formula1>
    </dataValidation>
    <dataValidation type="list" allowBlank="1" showInputMessage="1" showErrorMessage="1" sqref="D8:E9" xr:uid="{70B6FBF7-4D6E-4069-9F1B-79466F5BDE83}">
      <formula1>"Please Choose Accordingly, Small, Medium, Large"</formula1>
    </dataValidation>
    <dataValidation allowBlank="1" showInputMessage="1" showErrorMessage="1" prompt="Will be filled in automatically" sqref="D13" xr:uid="{61FF36C9-56A7-4C1F-81AC-DF1697E3ECAA}"/>
  </dataValidations>
  <pageMargins left="0.7" right="0.7" top="0.75" bottom="0.75" header="0.3" footer="0.3"/>
  <pageSetup orientation="portrait" r:id="rId2"/>
  <ignoredErrors>
    <ignoredError sqref="D15" evalError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58533E-A712-48E8-A6AF-8CDFF854B9DA}">
          <x14:formula1>
            <xm:f>Sheet2!$A$1:$A$5</xm:f>
          </x14:formula1>
          <xm:sqref>D5:E6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9A08-7681-4AF3-A5B8-8262AFC1343F}">
  <sheetPr>
    <pageSetUpPr fitToPage="1"/>
  </sheetPr>
  <dimension ref="A1:N91"/>
  <sheetViews>
    <sheetView showGridLines="0" tabSelected="1" zoomScale="110" zoomScaleNormal="110" workbookViewId="0">
      <selection activeCell="F9" sqref="F9"/>
    </sheetView>
  </sheetViews>
  <sheetFormatPr defaultColWidth="0" defaultRowHeight="15.75" zeroHeight="1" x14ac:dyDescent="0.3"/>
  <cols>
    <col min="1" max="1" width="2.140625" style="7" customWidth="1"/>
    <col min="2" max="2" width="19.7109375" style="7" customWidth="1"/>
    <col min="3" max="3" width="23.140625" style="7" customWidth="1"/>
    <col min="4" max="4" width="13.85546875" style="7" customWidth="1"/>
    <col min="5" max="5" width="16.28515625" style="7" customWidth="1"/>
    <col min="6" max="6" width="9.85546875" style="7" customWidth="1"/>
    <col min="7" max="7" width="7.7109375" style="7" customWidth="1"/>
    <col min="8" max="8" width="16.7109375" style="7" customWidth="1"/>
    <col min="9" max="10" width="20.140625" style="7" customWidth="1"/>
    <col min="11" max="11" width="2.140625" style="7" customWidth="1"/>
    <col min="12" max="12" width="1.28515625" style="34" customWidth="1"/>
    <col min="13" max="16384" width="8.85546875" style="7" hidden="1"/>
  </cols>
  <sheetData>
    <row r="1" spans="1:13" s="34" customFormat="1" ht="7.9" customHeight="1" thickBot="1" x14ac:dyDescent="0.35"/>
    <row r="2" spans="1:13" s="8" customFormat="1" ht="16.149999999999999" customHeight="1" thickBot="1" x14ac:dyDescent="0.45">
      <c r="A2" s="286" t="s">
        <v>53</v>
      </c>
      <c r="B2" s="287"/>
      <c r="C2" s="287"/>
      <c r="D2" s="287"/>
      <c r="E2" s="288" t="str">
        <f>'Step 1-Aid Intensity Calculator'!D5</f>
        <v xml:space="preserve">Please Choose Accordingly </v>
      </c>
      <c r="F2" s="289"/>
      <c r="G2" s="289"/>
      <c r="H2" s="294" t="s">
        <v>8</v>
      </c>
      <c r="I2" s="295"/>
      <c r="J2" s="296"/>
      <c r="K2" s="297"/>
      <c r="L2" s="35"/>
    </row>
    <row r="3" spans="1:13" s="9" customFormat="1" ht="14.45" customHeight="1" x14ac:dyDescent="0.35">
      <c r="A3" s="287"/>
      <c r="B3" s="287"/>
      <c r="C3" s="287"/>
      <c r="D3" s="287"/>
      <c r="E3" s="290"/>
      <c r="F3" s="291"/>
      <c r="G3" s="291"/>
      <c r="H3" s="298" t="str">
        <f>'Step 1-Aid Intensity Calculator'!D13</f>
        <v/>
      </c>
      <c r="I3" s="299"/>
      <c r="J3" s="300"/>
      <c r="K3" s="301"/>
      <c r="L3" s="35"/>
    </row>
    <row r="4" spans="1:13" s="9" customFormat="1" ht="26.45" customHeight="1" thickBot="1" x14ac:dyDescent="0.4">
      <c r="A4" s="306" t="s">
        <v>52</v>
      </c>
      <c r="B4" s="306"/>
      <c r="C4" s="306"/>
      <c r="D4" s="306"/>
      <c r="E4" s="292"/>
      <c r="F4" s="293"/>
      <c r="G4" s="293"/>
      <c r="H4" s="302"/>
      <c r="I4" s="303"/>
      <c r="J4" s="304"/>
      <c r="K4" s="305"/>
      <c r="L4" s="35"/>
    </row>
    <row r="5" spans="1:13" s="46" customFormat="1" ht="4.9000000000000004" customHeight="1" thickBot="1" x14ac:dyDescent="0.4">
      <c r="A5" s="309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5"/>
    </row>
    <row r="6" spans="1:13" ht="14.45" customHeight="1" thickBot="1" x14ac:dyDescent="0.35">
      <c r="A6" s="130" t="s">
        <v>9</v>
      </c>
      <c r="B6" s="131"/>
      <c r="C6" s="131"/>
      <c r="D6" s="131"/>
      <c r="E6" s="131"/>
      <c r="F6" s="131"/>
      <c r="G6" s="131"/>
      <c r="H6" s="131"/>
      <c r="I6" s="131"/>
      <c r="J6" s="131"/>
      <c r="K6" s="132"/>
      <c r="L6" s="36"/>
      <c r="M6" s="11"/>
    </row>
    <row r="7" spans="1:13" ht="14.45" customHeight="1" x14ac:dyDescent="0.3">
      <c r="A7" s="169" t="s">
        <v>14</v>
      </c>
      <c r="B7" s="170"/>
      <c r="C7" s="170"/>
      <c r="D7" s="170"/>
      <c r="E7" s="312"/>
      <c r="F7" s="307" t="s">
        <v>12</v>
      </c>
      <c r="G7" s="310" t="s">
        <v>13</v>
      </c>
      <c r="H7" s="168" t="s">
        <v>10</v>
      </c>
      <c r="I7" s="168" t="s">
        <v>11</v>
      </c>
      <c r="J7" s="245" t="s">
        <v>39</v>
      </c>
      <c r="K7" s="246"/>
      <c r="L7" s="36"/>
      <c r="M7" s="12"/>
    </row>
    <row r="8" spans="1:13" ht="14.45" customHeight="1" thickBot="1" x14ac:dyDescent="0.35">
      <c r="A8" s="151"/>
      <c r="B8" s="152"/>
      <c r="C8" s="152"/>
      <c r="D8" s="152"/>
      <c r="E8" s="153"/>
      <c r="F8" s="308"/>
      <c r="G8" s="311"/>
      <c r="H8" s="110"/>
      <c r="I8" s="110"/>
      <c r="J8" s="107"/>
      <c r="K8" s="108"/>
      <c r="L8" s="36"/>
      <c r="M8" s="12"/>
    </row>
    <row r="9" spans="1:13" ht="14.45" customHeight="1" x14ac:dyDescent="0.3">
      <c r="A9" s="313"/>
      <c r="B9" s="314"/>
      <c r="C9" s="314"/>
      <c r="D9" s="314"/>
      <c r="E9" s="314"/>
      <c r="F9" s="22"/>
      <c r="G9" s="22"/>
      <c r="H9" s="23">
        <v>0</v>
      </c>
      <c r="I9" s="24" t="e">
        <f>H9*$H$3</f>
        <v>#VALUE!</v>
      </c>
      <c r="J9" s="182" t="e">
        <f t="shared" ref="J9:J16" si="0">H9/$F$80</f>
        <v>#VALUE!</v>
      </c>
      <c r="K9" s="183"/>
      <c r="L9" s="32"/>
      <c r="M9" s="12"/>
    </row>
    <row r="10" spans="1:13" ht="14.45" customHeight="1" x14ac:dyDescent="0.3">
      <c r="A10" s="164"/>
      <c r="B10" s="165"/>
      <c r="C10" s="165"/>
      <c r="D10" s="165"/>
      <c r="E10" s="165"/>
      <c r="F10" s="14"/>
      <c r="G10" s="14"/>
      <c r="H10" s="15">
        <v>0</v>
      </c>
      <c r="I10" s="25" t="e">
        <f t="shared" ref="I10:I16" si="1">H10*$H$3</f>
        <v>#VALUE!</v>
      </c>
      <c r="J10" s="180" t="e">
        <f t="shared" si="0"/>
        <v>#VALUE!</v>
      </c>
      <c r="K10" s="181"/>
      <c r="L10" s="32"/>
      <c r="M10" s="12"/>
    </row>
    <row r="11" spans="1:13" ht="14.45" customHeight="1" x14ac:dyDescent="0.3">
      <c r="A11" s="164"/>
      <c r="B11" s="165"/>
      <c r="C11" s="165"/>
      <c r="D11" s="165"/>
      <c r="E11" s="165"/>
      <c r="F11" s="14"/>
      <c r="G11" s="14"/>
      <c r="H11" s="15">
        <v>0</v>
      </c>
      <c r="I11" s="25" t="e">
        <f t="shared" si="1"/>
        <v>#VALUE!</v>
      </c>
      <c r="J11" s="180" t="e">
        <f t="shared" si="0"/>
        <v>#VALUE!</v>
      </c>
      <c r="K11" s="181"/>
      <c r="L11" s="32"/>
      <c r="M11" s="12"/>
    </row>
    <row r="12" spans="1:13" ht="14.45" customHeight="1" x14ac:dyDescent="0.3">
      <c r="A12" s="164"/>
      <c r="B12" s="165"/>
      <c r="C12" s="165"/>
      <c r="D12" s="165"/>
      <c r="E12" s="165"/>
      <c r="F12" s="14"/>
      <c r="G12" s="14"/>
      <c r="H12" s="15">
        <v>0</v>
      </c>
      <c r="I12" s="25" t="e">
        <f t="shared" si="1"/>
        <v>#VALUE!</v>
      </c>
      <c r="J12" s="180" t="e">
        <f t="shared" si="0"/>
        <v>#VALUE!</v>
      </c>
      <c r="K12" s="181"/>
      <c r="L12" s="32"/>
      <c r="M12" s="12"/>
    </row>
    <row r="13" spans="1:13" ht="14.45" customHeight="1" x14ac:dyDescent="0.3">
      <c r="A13" s="164"/>
      <c r="B13" s="165"/>
      <c r="C13" s="165"/>
      <c r="D13" s="165"/>
      <c r="E13" s="165"/>
      <c r="F13" s="14"/>
      <c r="G13" s="14"/>
      <c r="H13" s="15">
        <v>0</v>
      </c>
      <c r="I13" s="25" t="e">
        <f t="shared" si="1"/>
        <v>#VALUE!</v>
      </c>
      <c r="J13" s="180" t="e">
        <f t="shared" si="0"/>
        <v>#VALUE!</v>
      </c>
      <c r="K13" s="181"/>
      <c r="L13" s="32"/>
      <c r="M13" s="12"/>
    </row>
    <row r="14" spans="1:13" ht="14.45" customHeight="1" x14ac:dyDescent="0.3">
      <c r="A14" s="164"/>
      <c r="B14" s="165"/>
      <c r="C14" s="165"/>
      <c r="D14" s="165"/>
      <c r="E14" s="165"/>
      <c r="F14" s="14"/>
      <c r="G14" s="14"/>
      <c r="H14" s="15">
        <v>0</v>
      </c>
      <c r="I14" s="25" t="e">
        <f t="shared" si="1"/>
        <v>#VALUE!</v>
      </c>
      <c r="J14" s="180" t="e">
        <f t="shared" si="0"/>
        <v>#VALUE!</v>
      </c>
      <c r="K14" s="181"/>
      <c r="L14" s="32"/>
      <c r="M14" s="12"/>
    </row>
    <row r="15" spans="1:13" ht="14.45" customHeight="1" x14ac:dyDescent="0.3">
      <c r="A15" s="164"/>
      <c r="B15" s="165"/>
      <c r="C15" s="165"/>
      <c r="D15" s="165"/>
      <c r="E15" s="165"/>
      <c r="F15" s="14"/>
      <c r="G15" s="14"/>
      <c r="H15" s="16">
        <v>0</v>
      </c>
      <c r="I15" s="25" t="e">
        <f t="shared" si="1"/>
        <v>#VALUE!</v>
      </c>
      <c r="J15" s="180" t="e">
        <f t="shared" si="0"/>
        <v>#VALUE!</v>
      </c>
      <c r="K15" s="181"/>
      <c r="L15" s="32"/>
      <c r="M15" s="12"/>
    </row>
    <row r="16" spans="1:13" ht="14.45" customHeight="1" thickBot="1" x14ac:dyDescent="0.35">
      <c r="A16" s="166"/>
      <c r="B16" s="167"/>
      <c r="C16" s="167"/>
      <c r="D16" s="167"/>
      <c r="E16" s="167"/>
      <c r="F16" s="59"/>
      <c r="G16" s="59"/>
      <c r="H16" s="60">
        <v>0</v>
      </c>
      <c r="I16" s="61" t="e">
        <f t="shared" si="1"/>
        <v>#VALUE!</v>
      </c>
      <c r="J16" s="187" t="e">
        <f t="shared" si="0"/>
        <v>#VALUE!</v>
      </c>
      <c r="K16" s="188"/>
      <c r="L16" s="32"/>
      <c r="M16" s="11"/>
    </row>
    <row r="17" spans="1:13" ht="14.45" customHeight="1" x14ac:dyDescent="0.3">
      <c r="A17" s="171" t="s">
        <v>15</v>
      </c>
      <c r="B17" s="172"/>
      <c r="C17" s="172"/>
      <c r="D17" s="172"/>
      <c r="E17" s="172"/>
      <c r="F17" s="172"/>
      <c r="G17" s="173"/>
      <c r="H17" s="202">
        <f>SUM(H9:H16)</f>
        <v>0</v>
      </c>
      <c r="I17" s="276" t="e">
        <f>SUM(I9:I16)</f>
        <v>#VALUE!</v>
      </c>
      <c r="J17" s="278" t="e">
        <f>SUM(J9:K16)</f>
        <v>#VALUE!</v>
      </c>
      <c r="K17" s="279"/>
      <c r="L17" s="32"/>
      <c r="M17" s="11"/>
    </row>
    <row r="18" spans="1:13" ht="14.45" customHeight="1" thickBot="1" x14ac:dyDescent="0.35">
      <c r="A18" s="174"/>
      <c r="B18" s="175"/>
      <c r="C18" s="175"/>
      <c r="D18" s="175"/>
      <c r="E18" s="175"/>
      <c r="F18" s="175"/>
      <c r="G18" s="176"/>
      <c r="H18" s="203"/>
      <c r="I18" s="277"/>
      <c r="J18" s="243"/>
      <c r="K18" s="244"/>
      <c r="L18" s="37"/>
      <c r="M18" s="11"/>
    </row>
    <row r="19" spans="1:13" s="34" customFormat="1" ht="4.9000000000000004" customHeight="1" thickBot="1" x14ac:dyDescent="0.35">
      <c r="A19" s="47"/>
      <c r="B19" s="47"/>
      <c r="C19" s="47"/>
      <c r="D19" s="47"/>
      <c r="E19" s="47"/>
      <c r="F19" s="47"/>
      <c r="G19" s="47"/>
      <c r="H19" s="48"/>
      <c r="I19" s="48"/>
      <c r="J19" s="48"/>
      <c r="K19" s="32"/>
      <c r="L19" s="32"/>
      <c r="M19" s="49"/>
    </row>
    <row r="20" spans="1:13" ht="14.45" customHeight="1" thickBot="1" x14ac:dyDescent="0.35">
      <c r="A20" s="130" t="s">
        <v>16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2"/>
      <c r="L20" s="36"/>
      <c r="M20" s="11"/>
    </row>
    <row r="21" spans="1:13" ht="14.45" customHeight="1" x14ac:dyDescent="0.3">
      <c r="A21" s="169" t="s">
        <v>19</v>
      </c>
      <c r="B21" s="170"/>
      <c r="C21" s="170"/>
      <c r="D21" s="170"/>
      <c r="E21" s="170"/>
      <c r="F21" s="280" t="s">
        <v>42</v>
      </c>
      <c r="G21" s="281"/>
      <c r="H21" s="168" t="s">
        <v>17</v>
      </c>
      <c r="I21" s="168" t="s">
        <v>11</v>
      </c>
      <c r="J21" s="245" t="s">
        <v>18</v>
      </c>
      <c r="K21" s="246"/>
      <c r="L21" s="36"/>
      <c r="M21" s="17"/>
    </row>
    <row r="22" spans="1:13" ht="14.45" customHeight="1" thickBot="1" x14ac:dyDescent="0.35">
      <c r="A22" s="151"/>
      <c r="B22" s="152"/>
      <c r="C22" s="152"/>
      <c r="D22" s="152"/>
      <c r="E22" s="152"/>
      <c r="F22" s="282"/>
      <c r="G22" s="283"/>
      <c r="H22" s="110"/>
      <c r="I22" s="110"/>
      <c r="J22" s="107"/>
      <c r="K22" s="108"/>
      <c r="L22" s="36"/>
      <c r="M22" s="17"/>
    </row>
    <row r="23" spans="1:13" ht="14.45" customHeight="1" x14ac:dyDescent="0.3">
      <c r="A23" s="270"/>
      <c r="B23" s="271"/>
      <c r="C23" s="271"/>
      <c r="D23" s="271"/>
      <c r="E23" s="271"/>
      <c r="F23" s="284"/>
      <c r="G23" s="284"/>
      <c r="H23" s="56">
        <v>0</v>
      </c>
      <c r="I23" s="24" t="e">
        <f>H23*$H$3</f>
        <v>#VALUE!</v>
      </c>
      <c r="J23" s="182" t="e">
        <f>H23/$F$80</f>
        <v>#VALUE!</v>
      </c>
      <c r="K23" s="183"/>
      <c r="L23" s="32"/>
      <c r="M23" s="11"/>
    </row>
    <row r="24" spans="1:13" ht="14.45" customHeight="1" x14ac:dyDescent="0.3">
      <c r="A24" s="262"/>
      <c r="B24" s="263"/>
      <c r="C24" s="263"/>
      <c r="D24" s="263"/>
      <c r="E24" s="263"/>
      <c r="F24" s="285"/>
      <c r="G24" s="285"/>
      <c r="H24" s="26">
        <v>0</v>
      </c>
      <c r="I24" s="25" t="e">
        <f t="shared" ref="I24:I27" si="2">H24*$H$3</f>
        <v>#VALUE!</v>
      </c>
      <c r="J24" s="180" t="e">
        <f>H24/$F$80</f>
        <v>#VALUE!</v>
      </c>
      <c r="K24" s="181"/>
      <c r="L24" s="32"/>
      <c r="M24" s="11"/>
    </row>
    <row r="25" spans="1:13" ht="14.45" customHeight="1" x14ac:dyDescent="0.3">
      <c r="A25" s="262"/>
      <c r="B25" s="263"/>
      <c r="C25" s="263"/>
      <c r="D25" s="263"/>
      <c r="E25" s="263"/>
      <c r="F25" s="285"/>
      <c r="G25" s="285"/>
      <c r="H25" s="26">
        <v>0</v>
      </c>
      <c r="I25" s="25" t="e">
        <f t="shared" si="2"/>
        <v>#VALUE!</v>
      </c>
      <c r="J25" s="180" t="e">
        <f>H25/$F$80</f>
        <v>#VALUE!</v>
      </c>
      <c r="K25" s="181"/>
      <c r="L25" s="32"/>
      <c r="M25" s="11"/>
    </row>
    <row r="26" spans="1:13" ht="14.45" customHeight="1" x14ac:dyDescent="0.3">
      <c r="A26" s="262"/>
      <c r="B26" s="263"/>
      <c r="C26" s="263"/>
      <c r="D26" s="263"/>
      <c r="E26" s="263"/>
      <c r="F26" s="285"/>
      <c r="G26" s="285"/>
      <c r="H26" s="26">
        <v>0</v>
      </c>
      <c r="I26" s="25" t="e">
        <f t="shared" si="2"/>
        <v>#VALUE!</v>
      </c>
      <c r="J26" s="180" t="e">
        <f>H26/$F$80</f>
        <v>#VALUE!</v>
      </c>
      <c r="K26" s="181"/>
      <c r="L26" s="32"/>
      <c r="M26" s="11"/>
    </row>
    <row r="27" spans="1:13" ht="14.45" customHeight="1" thickBot="1" x14ac:dyDescent="0.35">
      <c r="A27" s="262"/>
      <c r="B27" s="263"/>
      <c r="C27" s="263"/>
      <c r="D27" s="263"/>
      <c r="E27" s="263"/>
      <c r="F27" s="285"/>
      <c r="G27" s="285"/>
      <c r="H27" s="63">
        <v>0</v>
      </c>
      <c r="I27" s="61" t="e">
        <f t="shared" si="2"/>
        <v>#VALUE!</v>
      </c>
      <c r="J27" s="187" t="e">
        <f>H27/$F$80</f>
        <v>#VALUE!</v>
      </c>
      <c r="K27" s="188"/>
      <c r="L27" s="32"/>
      <c r="M27" s="11"/>
    </row>
    <row r="28" spans="1:13" ht="14.45" customHeight="1" thickBot="1" x14ac:dyDescent="0.35">
      <c r="A28" s="29"/>
      <c r="B28" s="30"/>
      <c r="C28" s="30"/>
      <c r="D28" s="30"/>
      <c r="E28" s="30"/>
      <c r="F28" s="30"/>
      <c r="G28" s="30"/>
      <c r="H28" s="62">
        <f>SUM(H23:H27)</f>
        <v>0</v>
      </c>
      <c r="I28" s="62" t="e">
        <f>SUM(I23:I27)</f>
        <v>#VALUE!</v>
      </c>
      <c r="J28" s="260" t="e">
        <f>SUM(J23:K27)</f>
        <v>#VALUE!</v>
      </c>
      <c r="K28" s="261"/>
      <c r="L28" s="32"/>
      <c r="M28" s="11"/>
    </row>
    <row r="29" spans="1:13" ht="4.9000000000000004" customHeight="1" thickTop="1" x14ac:dyDescent="0.3">
      <c r="A29" s="29"/>
      <c r="B29" s="30"/>
      <c r="C29" s="30"/>
      <c r="D29" s="30"/>
      <c r="E29" s="30"/>
      <c r="F29" s="30"/>
      <c r="G29" s="30"/>
      <c r="H29" s="31"/>
      <c r="I29" s="31"/>
      <c r="J29" s="32"/>
      <c r="K29" s="33"/>
      <c r="L29" s="32"/>
      <c r="M29" s="11"/>
    </row>
    <row r="30" spans="1:13" ht="14.45" customHeight="1" x14ac:dyDescent="0.3">
      <c r="A30" s="267" t="s">
        <v>20</v>
      </c>
      <c r="B30" s="268"/>
      <c r="C30" s="268"/>
      <c r="D30" s="268"/>
      <c r="E30" s="268"/>
      <c r="F30" s="268"/>
      <c r="G30" s="269"/>
      <c r="H30" s="264" t="s">
        <v>17</v>
      </c>
      <c r="I30" s="264" t="s">
        <v>11</v>
      </c>
      <c r="J30" s="265" t="s">
        <v>18</v>
      </c>
      <c r="K30" s="266"/>
      <c r="L30" s="32"/>
      <c r="M30" s="11"/>
    </row>
    <row r="31" spans="1:13" ht="14.45" customHeight="1" thickBot="1" x14ac:dyDescent="0.35">
      <c r="A31" s="151"/>
      <c r="B31" s="152"/>
      <c r="C31" s="152"/>
      <c r="D31" s="152"/>
      <c r="E31" s="152"/>
      <c r="F31" s="152"/>
      <c r="G31" s="153"/>
      <c r="H31" s="110"/>
      <c r="I31" s="110"/>
      <c r="J31" s="107"/>
      <c r="K31" s="108"/>
      <c r="L31" s="38"/>
      <c r="M31" s="11"/>
    </row>
    <row r="32" spans="1:13" ht="14.45" customHeight="1" x14ac:dyDescent="0.3">
      <c r="A32" s="270"/>
      <c r="B32" s="271"/>
      <c r="C32" s="271"/>
      <c r="D32" s="271"/>
      <c r="E32" s="271"/>
      <c r="F32" s="271"/>
      <c r="G32" s="271"/>
      <c r="H32" s="27">
        <v>0</v>
      </c>
      <c r="I32" s="24" t="e">
        <f t="shared" ref="I32:I36" si="3">H32*$H$3</f>
        <v>#VALUE!</v>
      </c>
      <c r="J32" s="272" t="e">
        <f>H32/$F$80</f>
        <v>#VALUE!</v>
      </c>
      <c r="K32" s="273"/>
      <c r="L32" s="32"/>
      <c r="M32" s="18"/>
    </row>
    <row r="33" spans="1:13" ht="14.45" customHeight="1" x14ac:dyDescent="0.3">
      <c r="A33" s="262"/>
      <c r="B33" s="263"/>
      <c r="C33" s="263"/>
      <c r="D33" s="263"/>
      <c r="E33" s="263"/>
      <c r="F33" s="263"/>
      <c r="G33" s="263"/>
      <c r="H33" s="28">
        <v>0</v>
      </c>
      <c r="I33" s="25" t="e">
        <f t="shared" si="3"/>
        <v>#VALUE!</v>
      </c>
      <c r="J33" s="178" t="e">
        <f>H33/$F$80</f>
        <v>#VALUE!</v>
      </c>
      <c r="K33" s="179"/>
      <c r="L33" s="32"/>
      <c r="M33" s="18"/>
    </row>
    <row r="34" spans="1:13" ht="14.45" customHeight="1" x14ac:dyDescent="0.3">
      <c r="A34" s="262"/>
      <c r="B34" s="263"/>
      <c r="C34" s="263"/>
      <c r="D34" s="263"/>
      <c r="E34" s="263"/>
      <c r="F34" s="263"/>
      <c r="G34" s="263"/>
      <c r="H34" s="28">
        <v>0</v>
      </c>
      <c r="I34" s="25" t="e">
        <f t="shared" si="3"/>
        <v>#VALUE!</v>
      </c>
      <c r="J34" s="178" t="e">
        <f>H34/$F$80</f>
        <v>#VALUE!</v>
      </c>
      <c r="K34" s="179"/>
      <c r="L34" s="32"/>
      <c r="M34" s="18"/>
    </row>
    <row r="35" spans="1:13" ht="14.45" customHeight="1" x14ac:dyDescent="0.3">
      <c r="A35" s="262"/>
      <c r="B35" s="263"/>
      <c r="C35" s="263"/>
      <c r="D35" s="263"/>
      <c r="E35" s="263"/>
      <c r="F35" s="263"/>
      <c r="G35" s="263"/>
      <c r="H35" s="28">
        <v>0</v>
      </c>
      <c r="I35" s="25" t="e">
        <f t="shared" si="3"/>
        <v>#VALUE!</v>
      </c>
      <c r="J35" s="178" t="e">
        <f>H35/$F$80</f>
        <v>#VALUE!</v>
      </c>
      <c r="K35" s="179"/>
      <c r="L35" s="32"/>
      <c r="M35" s="18"/>
    </row>
    <row r="36" spans="1:13" ht="14.45" customHeight="1" thickBot="1" x14ac:dyDescent="0.35">
      <c r="A36" s="262"/>
      <c r="B36" s="263"/>
      <c r="C36" s="263"/>
      <c r="D36" s="263"/>
      <c r="E36" s="263"/>
      <c r="F36" s="263"/>
      <c r="G36" s="263"/>
      <c r="H36" s="63">
        <v>0</v>
      </c>
      <c r="I36" s="61" t="e">
        <f t="shared" si="3"/>
        <v>#VALUE!</v>
      </c>
      <c r="J36" s="274" t="e">
        <f>H36/$F$80</f>
        <v>#VALUE!</v>
      </c>
      <c r="K36" s="275"/>
      <c r="L36" s="32"/>
      <c r="M36" s="11"/>
    </row>
    <row r="37" spans="1:13" ht="14.45" customHeight="1" thickBot="1" x14ac:dyDescent="0.35">
      <c r="A37" s="29"/>
      <c r="B37" s="258"/>
      <c r="C37" s="258"/>
      <c r="D37" s="258"/>
      <c r="E37" s="258"/>
      <c r="F37" s="258"/>
      <c r="G37" s="259"/>
      <c r="H37" s="62">
        <f>SUM(H32:H36)</f>
        <v>0</v>
      </c>
      <c r="I37" s="62" t="e">
        <f>SUM(I32:I36)</f>
        <v>#VALUE!</v>
      </c>
      <c r="J37" s="260" t="e">
        <f>SUM(J32:K36)</f>
        <v>#VALUE!</v>
      </c>
      <c r="K37" s="261"/>
      <c r="L37" s="32"/>
      <c r="M37" s="11"/>
    </row>
    <row r="38" spans="1:13" s="34" customFormat="1" ht="4.9000000000000004" customHeight="1" thickTop="1" thickBot="1" x14ac:dyDescent="0.35">
      <c r="A38" s="184"/>
      <c r="B38" s="185"/>
      <c r="C38" s="185"/>
      <c r="D38" s="185"/>
      <c r="E38" s="185"/>
      <c r="F38" s="185"/>
      <c r="G38" s="185"/>
      <c r="H38" s="185"/>
      <c r="I38" s="185"/>
      <c r="J38" s="185"/>
      <c r="K38" s="186"/>
      <c r="L38" s="32"/>
      <c r="M38" s="49"/>
    </row>
    <row r="39" spans="1:13" ht="14.45" customHeight="1" x14ac:dyDescent="0.3">
      <c r="A39" s="237" t="s">
        <v>21</v>
      </c>
      <c r="B39" s="238"/>
      <c r="C39" s="238"/>
      <c r="D39" s="238"/>
      <c r="E39" s="238"/>
      <c r="F39" s="238"/>
      <c r="G39" s="239"/>
      <c r="H39" s="240">
        <f>SUM(H28+H37)</f>
        <v>0</v>
      </c>
      <c r="I39" s="240" t="e">
        <f>I37+I28</f>
        <v>#VALUE!</v>
      </c>
      <c r="J39" s="241" t="e">
        <f>SUM(J28+J37)</f>
        <v>#VALUE!</v>
      </c>
      <c r="K39" s="242"/>
      <c r="L39" s="32"/>
      <c r="M39" s="11"/>
    </row>
    <row r="40" spans="1:13" ht="14.45" customHeight="1" thickBot="1" x14ac:dyDescent="0.35">
      <c r="A40" s="174"/>
      <c r="B40" s="175"/>
      <c r="C40" s="175"/>
      <c r="D40" s="175"/>
      <c r="E40" s="175"/>
      <c r="F40" s="175"/>
      <c r="G40" s="176"/>
      <c r="H40" s="193"/>
      <c r="I40" s="193"/>
      <c r="J40" s="243"/>
      <c r="K40" s="244"/>
      <c r="L40" s="37"/>
      <c r="M40" s="11"/>
    </row>
    <row r="41" spans="1:13" s="34" customFormat="1" ht="4.9000000000000004" customHeight="1" thickBot="1" x14ac:dyDescent="0.35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32"/>
      <c r="M41" s="49"/>
    </row>
    <row r="42" spans="1:13" s="20" customFormat="1" ht="14.45" customHeight="1" thickBot="1" x14ac:dyDescent="0.3">
      <c r="A42" s="130" t="s">
        <v>22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2"/>
      <c r="L42" s="36"/>
      <c r="M42" s="19"/>
    </row>
    <row r="43" spans="1:13" ht="14.45" customHeight="1" x14ac:dyDescent="0.3">
      <c r="A43" s="51"/>
      <c r="B43" s="58"/>
      <c r="C43" s="247" t="s">
        <v>54</v>
      </c>
      <c r="D43" s="247" t="s">
        <v>23</v>
      </c>
      <c r="E43" s="247" t="s">
        <v>49</v>
      </c>
      <c r="F43" s="247"/>
      <c r="G43" s="247"/>
      <c r="H43" s="168" t="s">
        <v>17</v>
      </c>
      <c r="I43" s="168" t="s">
        <v>11</v>
      </c>
      <c r="J43" s="245" t="s">
        <v>18</v>
      </c>
      <c r="K43" s="246"/>
      <c r="L43" s="36"/>
      <c r="M43" s="11"/>
    </row>
    <row r="44" spans="1:13" ht="14.45" customHeight="1" thickBot="1" x14ac:dyDescent="0.35">
      <c r="A44" s="29"/>
      <c r="B44" s="34"/>
      <c r="C44" s="248"/>
      <c r="D44" s="248"/>
      <c r="E44" s="248"/>
      <c r="F44" s="248"/>
      <c r="G44" s="248"/>
      <c r="H44" s="110"/>
      <c r="I44" s="110"/>
      <c r="J44" s="107"/>
      <c r="K44" s="108"/>
      <c r="L44" s="36"/>
      <c r="M44" s="11"/>
    </row>
    <row r="45" spans="1:13" ht="14.45" customHeight="1" x14ac:dyDescent="0.3">
      <c r="A45" s="29"/>
      <c r="B45" s="52" t="s">
        <v>36</v>
      </c>
      <c r="C45" s="55" t="s">
        <v>24</v>
      </c>
      <c r="D45" s="57"/>
      <c r="E45" s="249"/>
      <c r="F45" s="250"/>
      <c r="G45" s="251"/>
      <c r="H45" s="27">
        <v>0</v>
      </c>
      <c r="I45" s="24" t="e">
        <f t="shared" ref="I45" si="4">H45*$H$3</f>
        <v>#VALUE!</v>
      </c>
      <c r="J45" s="182" t="e">
        <f>H45/$F$80</f>
        <v>#VALUE!</v>
      </c>
      <c r="K45" s="183"/>
      <c r="L45" s="32"/>
      <c r="M45" s="11"/>
    </row>
    <row r="46" spans="1:13" ht="14.45" customHeight="1" x14ac:dyDescent="0.3">
      <c r="A46" s="29"/>
      <c r="B46" s="53" t="s">
        <v>37</v>
      </c>
      <c r="C46" s="13" t="s">
        <v>24</v>
      </c>
      <c r="D46" s="54"/>
      <c r="E46" s="252"/>
      <c r="F46" s="253"/>
      <c r="G46" s="254"/>
      <c r="H46" s="28">
        <v>0</v>
      </c>
      <c r="I46" s="25" t="e">
        <f t="shared" ref="I46" si="5">H46*$H$3</f>
        <v>#VALUE!</v>
      </c>
      <c r="J46" s="180" t="e">
        <f>H46/$F$80</f>
        <v>#VALUE!</v>
      </c>
      <c r="K46" s="181"/>
      <c r="L46" s="32"/>
      <c r="M46" s="11"/>
    </row>
    <row r="47" spans="1:13" ht="14.45" customHeight="1" thickBot="1" x14ac:dyDescent="0.35">
      <c r="A47" s="66"/>
      <c r="B47" s="67" t="s">
        <v>38</v>
      </c>
      <c r="C47" s="64" t="s">
        <v>24</v>
      </c>
      <c r="D47" s="65"/>
      <c r="E47" s="255"/>
      <c r="F47" s="256"/>
      <c r="G47" s="257"/>
      <c r="H47" s="63">
        <v>0</v>
      </c>
      <c r="I47" s="61" t="e">
        <f t="shared" ref="I47" si="6">H47*$H$3</f>
        <v>#VALUE!</v>
      </c>
      <c r="J47" s="187" t="e">
        <f>H47/$F$80</f>
        <v>#VALUE!</v>
      </c>
      <c r="K47" s="188"/>
      <c r="L47" s="32"/>
      <c r="M47" s="11"/>
    </row>
    <row r="48" spans="1:13" ht="14.45" customHeight="1" x14ac:dyDescent="0.3">
      <c r="A48" s="189" t="s">
        <v>21</v>
      </c>
      <c r="B48" s="190"/>
      <c r="C48" s="190"/>
      <c r="D48" s="190"/>
      <c r="E48" s="190"/>
      <c r="F48" s="190"/>
      <c r="G48" s="191"/>
      <c r="H48" s="202">
        <f>SUM(H45+H47+H46)</f>
        <v>0</v>
      </c>
      <c r="I48" s="202" t="e">
        <f>I45+I46+I47</f>
        <v>#VALUE!</v>
      </c>
      <c r="J48" s="194" t="e">
        <f>SUM(J45+J47+J46)</f>
        <v>#VALUE!</v>
      </c>
      <c r="K48" s="195"/>
      <c r="L48" s="32"/>
      <c r="M48" s="11"/>
    </row>
    <row r="49" spans="1:13" ht="14.45" customHeight="1" thickBot="1" x14ac:dyDescent="0.35">
      <c r="A49" s="174"/>
      <c r="B49" s="175"/>
      <c r="C49" s="175"/>
      <c r="D49" s="175"/>
      <c r="E49" s="175"/>
      <c r="F49" s="175"/>
      <c r="G49" s="176"/>
      <c r="H49" s="203"/>
      <c r="I49" s="203"/>
      <c r="J49" s="196"/>
      <c r="K49" s="197"/>
      <c r="L49" s="37"/>
      <c r="M49" s="11"/>
    </row>
    <row r="50" spans="1:13" s="34" customFormat="1" ht="4.9000000000000004" customHeight="1" thickBot="1" x14ac:dyDescent="0.35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32"/>
      <c r="M50" s="49"/>
    </row>
    <row r="51" spans="1:13" ht="14.45" customHeight="1" thickBot="1" x14ac:dyDescent="0.35">
      <c r="A51" s="130" t="s">
        <v>25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2"/>
      <c r="L51" s="36"/>
      <c r="M51" s="11"/>
    </row>
    <row r="52" spans="1:13" ht="14.45" customHeight="1" x14ac:dyDescent="0.3">
      <c r="A52" s="148" t="s">
        <v>26</v>
      </c>
      <c r="B52" s="149"/>
      <c r="C52" s="149"/>
      <c r="D52" s="149"/>
      <c r="E52" s="149"/>
      <c r="F52" s="149"/>
      <c r="G52" s="150"/>
      <c r="H52" s="109" t="s">
        <v>17</v>
      </c>
      <c r="I52" s="109" t="s">
        <v>11</v>
      </c>
      <c r="J52" s="105" t="s">
        <v>18</v>
      </c>
      <c r="K52" s="106"/>
      <c r="L52" s="36"/>
      <c r="M52" s="11"/>
    </row>
    <row r="53" spans="1:13" ht="14.45" customHeight="1" thickBot="1" x14ac:dyDescent="0.35">
      <c r="A53" s="151"/>
      <c r="B53" s="152"/>
      <c r="C53" s="152"/>
      <c r="D53" s="152"/>
      <c r="E53" s="152"/>
      <c r="F53" s="152"/>
      <c r="G53" s="153"/>
      <c r="H53" s="110"/>
      <c r="I53" s="110"/>
      <c r="J53" s="107"/>
      <c r="K53" s="108"/>
      <c r="L53" s="36"/>
      <c r="M53" s="11"/>
    </row>
    <row r="54" spans="1:13" ht="14.45" customHeight="1" x14ac:dyDescent="0.3">
      <c r="A54" s="154"/>
      <c r="B54" s="154"/>
      <c r="C54" s="154"/>
      <c r="D54" s="154"/>
      <c r="E54" s="154"/>
      <c r="F54" s="154"/>
      <c r="G54" s="154"/>
      <c r="H54" s="27">
        <v>0</v>
      </c>
      <c r="I54" s="24" t="e">
        <f t="shared" ref="I54:I55" si="7">H54*$H$3</f>
        <v>#VALUE!</v>
      </c>
      <c r="J54" s="182" t="e">
        <f>H54/$F$80</f>
        <v>#VALUE!</v>
      </c>
      <c r="K54" s="183"/>
      <c r="L54" s="39"/>
      <c r="M54" s="11"/>
    </row>
    <row r="55" spans="1:13" ht="14.45" customHeight="1" thickBot="1" x14ac:dyDescent="0.35">
      <c r="A55" s="155"/>
      <c r="B55" s="155"/>
      <c r="C55" s="155"/>
      <c r="D55" s="155"/>
      <c r="E55" s="155"/>
      <c r="F55" s="155"/>
      <c r="G55" s="155"/>
      <c r="H55" s="63">
        <v>0</v>
      </c>
      <c r="I55" s="61" t="e">
        <f t="shared" si="7"/>
        <v>#VALUE!</v>
      </c>
      <c r="J55" s="187" t="e">
        <f>H55/$F$80</f>
        <v>#VALUE!</v>
      </c>
      <c r="K55" s="188"/>
      <c r="L55" s="39"/>
      <c r="M55" s="11"/>
    </row>
    <row r="56" spans="1:13" ht="14.45" customHeight="1" x14ac:dyDescent="0.3">
      <c r="A56" s="171" t="s">
        <v>21</v>
      </c>
      <c r="B56" s="172"/>
      <c r="C56" s="172"/>
      <c r="D56" s="172"/>
      <c r="E56" s="172"/>
      <c r="F56" s="172"/>
      <c r="G56" s="173"/>
      <c r="H56" s="202">
        <f>H55+H54</f>
        <v>0</v>
      </c>
      <c r="I56" s="202" t="e">
        <f>SUM(I54:I55)</f>
        <v>#VALUE!</v>
      </c>
      <c r="J56" s="194" t="e">
        <f>SUM(J54:K55)</f>
        <v>#VALUE!</v>
      </c>
      <c r="K56" s="195"/>
      <c r="L56" s="39"/>
      <c r="M56" s="11"/>
    </row>
    <row r="57" spans="1:13" ht="14.45" customHeight="1" thickBot="1" x14ac:dyDescent="0.35">
      <c r="A57" s="174"/>
      <c r="B57" s="175"/>
      <c r="C57" s="175"/>
      <c r="D57" s="175"/>
      <c r="E57" s="175"/>
      <c r="F57" s="175"/>
      <c r="G57" s="176"/>
      <c r="H57" s="203"/>
      <c r="I57" s="203"/>
      <c r="J57" s="196"/>
      <c r="K57" s="197"/>
      <c r="L57" s="40"/>
      <c r="M57" s="11"/>
    </row>
    <row r="58" spans="1:13" s="34" customFormat="1" ht="4.9000000000000004" customHeight="1" thickBot="1" x14ac:dyDescent="0.35">
      <c r="A58" s="47"/>
      <c r="B58" s="47"/>
      <c r="C58" s="47"/>
      <c r="D58" s="47"/>
      <c r="E58" s="47"/>
      <c r="F58" s="47"/>
      <c r="G58" s="47"/>
      <c r="H58" s="50"/>
      <c r="I58" s="50"/>
      <c r="J58" s="50"/>
      <c r="K58" s="32"/>
      <c r="L58" s="32"/>
      <c r="M58" s="49"/>
    </row>
    <row r="59" spans="1:13" ht="14.45" customHeight="1" thickBot="1" x14ac:dyDescent="0.35">
      <c r="A59" s="130" t="s">
        <v>27</v>
      </c>
      <c r="B59" s="131"/>
      <c r="C59" s="131"/>
      <c r="D59" s="131"/>
      <c r="E59" s="131"/>
      <c r="F59" s="131"/>
      <c r="G59" s="131"/>
      <c r="H59" s="131"/>
      <c r="I59" s="131"/>
      <c r="J59" s="131"/>
      <c r="K59" s="132"/>
      <c r="L59" s="36"/>
      <c r="M59" s="11"/>
    </row>
    <row r="60" spans="1:13" ht="14.45" customHeight="1" x14ac:dyDescent="0.3">
      <c r="A60" s="148" t="s">
        <v>26</v>
      </c>
      <c r="B60" s="149"/>
      <c r="C60" s="149"/>
      <c r="D60" s="149"/>
      <c r="E60" s="149"/>
      <c r="F60" s="149"/>
      <c r="G60" s="150"/>
      <c r="H60" s="109" t="s">
        <v>17</v>
      </c>
      <c r="I60" s="109" t="s">
        <v>11</v>
      </c>
      <c r="J60" s="105" t="s">
        <v>18</v>
      </c>
      <c r="K60" s="106"/>
      <c r="L60" s="36"/>
      <c r="M60" s="11"/>
    </row>
    <row r="61" spans="1:13" ht="14.45" customHeight="1" thickBot="1" x14ac:dyDescent="0.35">
      <c r="A61" s="151"/>
      <c r="B61" s="152"/>
      <c r="C61" s="152"/>
      <c r="D61" s="152"/>
      <c r="E61" s="152"/>
      <c r="F61" s="152"/>
      <c r="G61" s="153"/>
      <c r="H61" s="110"/>
      <c r="I61" s="110"/>
      <c r="J61" s="107"/>
      <c r="K61" s="108"/>
      <c r="L61" s="36"/>
      <c r="M61" s="11"/>
    </row>
    <row r="62" spans="1:13" ht="14.45" customHeight="1" x14ac:dyDescent="0.3">
      <c r="A62" s="156"/>
      <c r="B62" s="157"/>
      <c r="C62" s="157"/>
      <c r="D62" s="157"/>
      <c r="E62" s="157"/>
      <c r="F62" s="157"/>
      <c r="G62" s="158"/>
      <c r="H62" s="77">
        <v>0</v>
      </c>
      <c r="I62" s="78" t="e">
        <f t="shared" ref="I62:I66" si="8">H62*$H$3</f>
        <v>#VALUE!</v>
      </c>
      <c r="J62" s="198" t="e">
        <f t="shared" ref="J62" si="9">H62/$F$80</f>
        <v>#VALUE!</v>
      </c>
      <c r="K62" s="199"/>
      <c r="L62" s="32"/>
      <c r="M62" s="11"/>
    </row>
    <row r="63" spans="1:13" ht="14.45" customHeight="1" x14ac:dyDescent="0.3">
      <c r="A63" s="159"/>
      <c r="B63" s="160"/>
      <c r="C63" s="160"/>
      <c r="D63" s="160"/>
      <c r="E63" s="160"/>
      <c r="F63" s="160"/>
      <c r="G63" s="160"/>
      <c r="H63" s="28">
        <v>0</v>
      </c>
      <c r="I63" s="25" t="e">
        <f t="shared" si="8"/>
        <v>#VALUE!</v>
      </c>
      <c r="J63" s="178" t="e">
        <f t="shared" ref="J63:J66" si="10">H63/$F$80</f>
        <v>#VALUE!</v>
      </c>
      <c r="K63" s="179"/>
      <c r="L63" s="32"/>
      <c r="M63" s="11"/>
    </row>
    <row r="64" spans="1:13" ht="14.45" customHeight="1" x14ac:dyDescent="0.3">
      <c r="A64" s="161"/>
      <c r="B64" s="162"/>
      <c r="C64" s="162"/>
      <c r="D64" s="162"/>
      <c r="E64" s="162"/>
      <c r="F64" s="162"/>
      <c r="G64" s="163"/>
      <c r="H64" s="28">
        <v>0</v>
      </c>
      <c r="I64" s="25" t="e">
        <f t="shared" si="8"/>
        <v>#VALUE!</v>
      </c>
      <c r="J64" s="180" t="e">
        <f t="shared" si="10"/>
        <v>#VALUE!</v>
      </c>
      <c r="K64" s="181"/>
      <c r="L64" s="32"/>
      <c r="M64" s="11"/>
    </row>
    <row r="65" spans="1:14" ht="14.45" customHeight="1" x14ac:dyDescent="0.3">
      <c r="A65" s="161"/>
      <c r="B65" s="162"/>
      <c r="C65" s="162"/>
      <c r="D65" s="162"/>
      <c r="E65" s="162"/>
      <c r="F65" s="162"/>
      <c r="G65" s="163"/>
      <c r="H65" s="28">
        <v>0</v>
      </c>
      <c r="I65" s="25" t="e">
        <f t="shared" si="8"/>
        <v>#VALUE!</v>
      </c>
      <c r="J65" s="180" t="e">
        <f t="shared" si="10"/>
        <v>#VALUE!</v>
      </c>
      <c r="K65" s="181"/>
      <c r="L65" s="32"/>
      <c r="M65" s="11"/>
    </row>
    <row r="66" spans="1:14" ht="14.45" customHeight="1" thickBot="1" x14ac:dyDescent="0.35">
      <c r="A66" s="98"/>
      <c r="B66" s="99"/>
      <c r="C66" s="99"/>
      <c r="D66" s="99"/>
      <c r="E66" s="99"/>
      <c r="F66" s="99"/>
      <c r="G66" s="100"/>
      <c r="H66" s="63">
        <v>0</v>
      </c>
      <c r="I66" s="61" t="e">
        <f t="shared" si="8"/>
        <v>#VALUE!</v>
      </c>
      <c r="J66" s="187" t="e">
        <f t="shared" si="10"/>
        <v>#VALUE!</v>
      </c>
      <c r="K66" s="188"/>
      <c r="L66" s="32"/>
      <c r="M66" s="11"/>
    </row>
    <row r="67" spans="1:14" ht="14.45" customHeight="1" x14ac:dyDescent="0.3">
      <c r="A67" s="189" t="s">
        <v>21</v>
      </c>
      <c r="B67" s="190"/>
      <c r="C67" s="190"/>
      <c r="D67" s="190"/>
      <c r="E67" s="190"/>
      <c r="F67" s="190"/>
      <c r="G67" s="191"/>
      <c r="H67" s="192">
        <f>SUM(H62:H66)</f>
        <v>0</v>
      </c>
      <c r="I67" s="192" t="e">
        <f>SUM(I62:I66)</f>
        <v>#VALUE!</v>
      </c>
      <c r="J67" s="194" t="e">
        <f>SUM(J62:K66)</f>
        <v>#VALUE!</v>
      </c>
      <c r="K67" s="195"/>
      <c r="L67" s="32"/>
      <c r="M67" s="11"/>
    </row>
    <row r="68" spans="1:14" ht="14.45" customHeight="1" thickBot="1" x14ac:dyDescent="0.35">
      <c r="A68" s="174"/>
      <c r="B68" s="175"/>
      <c r="C68" s="175"/>
      <c r="D68" s="175"/>
      <c r="E68" s="175"/>
      <c r="F68" s="175"/>
      <c r="G68" s="176"/>
      <c r="H68" s="193"/>
      <c r="I68" s="193"/>
      <c r="J68" s="196"/>
      <c r="K68" s="197"/>
      <c r="L68" s="37"/>
      <c r="M68" s="11"/>
    </row>
    <row r="69" spans="1:14" s="34" customFormat="1" ht="4.9000000000000004" customHeight="1" thickBot="1" x14ac:dyDescent="0.35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37"/>
      <c r="M69" s="49"/>
    </row>
    <row r="70" spans="1:14" ht="14.45" customHeight="1" x14ac:dyDescent="0.3">
      <c r="A70" s="117" t="s">
        <v>28</v>
      </c>
      <c r="B70" s="118"/>
      <c r="C70" s="118"/>
      <c r="D70" s="118"/>
      <c r="E70" s="118"/>
      <c r="F70" s="118"/>
      <c r="G70" s="118"/>
      <c r="H70" s="119"/>
      <c r="I70" s="109" t="s">
        <v>29</v>
      </c>
      <c r="J70" s="105" t="s">
        <v>30</v>
      </c>
      <c r="K70" s="106"/>
    </row>
    <row r="71" spans="1:14" ht="14.45" customHeight="1" thickBot="1" x14ac:dyDescent="0.35">
      <c r="A71" s="120"/>
      <c r="B71" s="121"/>
      <c r="C71" s="121"/>
      <c r="D71" s="121"/>
      <c r="E71" s="121"/>
      <c r="F71" s="121"/>
      <c r="G71" s="121"/>
      <c r="H71" s="122"/>
      <c r="I71" s="110"/>
      <c r="J71" s="107"/>
      <c r="K71" s="108"/>
    </row>
    <row r="72" spans="1:14" ht="14.45" customHeight="1" x14ac:dyDescent="0.3">
      <c r="A72" s="111" t="s">
        <v>21</v>
      </c>
      <c r="B72" s="112"/>
      <c r="C72" s="112"/>
      <c r="D72" s="112"/>
      <c r="E72" s="112"/>
      <c r="F72" s="112"/>
      <c r="G72" s="112"/>
      <c r="H72" s="113"/>
      <c r="I72" s="200">
        <f>SUM(H67,H56,H48,H39,H17)*0.2</f>
        <v>0</v>
      </c>
      <c r="J72" s="101" t="e">
        <f>I72*H3</f>
        <v>#VALUE!</v>
      </c>
      <c r="K72" s="102"/>
    </row>
    <row r="73" spans="1:14" ht="14.45" customHeight="1" thickBot="1" x14ac:dyDescent="0.35">
      <c r="A73" s="114"/>
      <c r="B73" s="115"/>
      <c r="C73" s="115"/>
      <c r="D73" s="115"/>
      <c r="E73" s="115"/>
      <c r="F73" s="115"/>
      <c r="G73" s="115"/>
      <c r="H73" s="116"/>
      <c r="I73" s="201"/>
      <c r="J73" s="103"/>
      <c r="K73" s="104"/>
    </row>
    <row r="74" spans="1:14" s="34" customFormat="1" ht="4.9000000000000004" customHeight="1" thickBot="1" x14ac:dyDescent="0.35">
      <c r="A74" s="17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41"/>
      <c r="M74" s="49"/>
    </row>
    <row r="75" spans="1:14" s="34" customFormat="1" ht="14.45" customHeight="1" thickBot="1" x14ac:dyDescent="0.35">
      <c r="A75" s="130" t="s">
        <v>31</v>
      </c>
      <c r="B75" s="131"/>
      <c r="C75" s="131"/>
      <c r="D75" s="131"/>
      <c r="E75" s="131"/>
      <c r="F75" s="131"/>
      <c r="G75" s="131"/>
      <c r="H75" s="131"/>
      <c r="I75" s="131"/>
      <c r="J75" s="131"/>
      <c r="K75" s="132"/>
      <c r="L75" s="41"/>
      <c r="M75" s="49"/>
    </row>
    <row r="76" spans="1:14" ht="14.45" customHeight="1" x14ac:dyDescent="0.3">
      <c r="A76" s="133"/>
      <c r="B76" s="134"/>
      <c r="C76" s="134"/>
      <c r="D76" s="134"/>
      <c r="E76" s="135"/>
      <c r="F76" s="142" t="s">
        <v>48</v>
      </c>
      <c r="G76" s="143"/>
      <c r="H76" s="143"/>
      <c r="I76" s="144"/>
      <c r="J76" s="124" t="s">
        <v>18</v>
      </c>
      <c r="K76" s="125"/>
      <c r="L76" s="42"/>
      <c r="N76" s="11"/>
    </row>
    <row r="77" spans="1:14" ht="14.45" customHeight="1" thickBot="1" x14ac:dyDescent="0.35">
      <c r="A77" s="136"/>
      <c r="B77" s="137"/>
      <c r="C77" s="137"/>
      <c r="D77" s="137"/>
      <c r="E77" s="138"/>
      <c r="F77" s="145" t="s">
        <v>40</v>
      </c>
      <c r="G77" s="145"/>
      <c r="H77" s="71" t="s">
        <v>41</v>
      </c>
      <c r="I77" s="71" t="s">
        <v>46</v>
      </c>
      <c r="J77" s="126"/>
      <c r="K77" s="127"/>
      <c r="L77" s="42"/>
      <c r="N77" s="11"/>
    </row>
    <row r="78" spans="1:14" ht="14.45" customHeight="1" x14ac:dyDescent="0.3">
      <c r="A78" s="139" t="s">
        <v>32</v>
      </c>
      <c r="B78" s="140"/>
      <c r="C78" s="140"/>
      <c r="D78" s="140"/>
      <c r="E78" s="141"/>
      <c r="F78" s="146" t="e">
        <f>SUM(I67,I56,I48,I39,I17)</f>
        <v>#VALUE!</v>
      </c>
      <c r="G78" s="147"/>
      <c r="H78" s="69" t="e">
        <f>J72</f>
        <v>#VALUE!</v>
      </c>
      <c r="I78" s="70" t="e">
        <f>F78+H78</f>
        <v>#VALUE!</v>
      </c>
      <c r="J78" s="128" t="e">
        <f>I78/F80</f>
        <v>#VALUE!</v>
      </c>
      <c r="K78" s="129"/>
      <c r="L78" s="42"/>
      <c r="N78" s="11"/>
    </row>
    <row r="79" spans="1:14" ht="14.45" customHeight="1" x14ac:dyDescent="0.3">
      <c r="A79" s="231" t="s">
        <v>33</v>
      </c>
      <c r="B79" s="232"/>
      <c r="C79" s="232"/>
      <c r="D79" s="232"/>
      <c r="E79" s="233"/>
      <c r="F79" s="225" t="e">
        <f>(SUM(H67,H56,H48,H39,H17))-(SUM((I67,I56,I48,I39,I17)))</f>
        <v>#VALUE!</v>
      </c>
      <c r="G79" s="226"/>
      <c r="H79" s="68" t="e">
        <f>I72-J72</f>
        <v>#VALUE!</v>
      </c>
      <c r="I79" s="72" t="e">
        <f>F79+H79</f>
        <v>#VALUE!</v>
      </c>
      <c r="J79" s="227" t="e">
        <f>I79/F80</f>
        <v>#VALUE!</v>
      </c>
      <c r="K79" s="228"/>
      <c r="L79" s="224"/>
      <c r="M79" s="10"/>
      <c r="N79" s="11"/>
    </row>
    <row r="80" spans="1:14" ht="14.45" customHeight="1" thickBot="1" x14ac:dyDescent="0.35">
      <c r="A80" s="234" t="s">
        <v>47</v>
      </c>
      <c r="B80" s="235"/>
      <c r="C80" s="235"/>
      <c r="D80" s="235"/>
      <c r="E80" s="236"/>
      <c r="F80" s="222" t="e">
        <f>I78+I79</f>
        <v>#VALUE!</v>
      </c>
      <c r="G80" s="222"/>
      <c r="H80" s="222"/>
      <c r="I80" s="222"/>
      <c r="J80" s="229" t="e">
        <f>SUM(J78+J79)</f>
        <v>#VALUE!</v>
      </c>
      <c r="K80" s="230"/>
      <c r="L80" s="224"/>
      <c r="M80" s="21"/>
      <c r="N80" s="11"/>
    </row>
    <row r="81" spans="1:13" s="34" customFormat="1" ht="4.9000000000000004" customHeight="1" thickBot="1" x14ac:dyDescent="0.4">
      <c r="A81" s="223"/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43"/>
      <c r="M81" s="49"/>
    </row>
    <row r="82" spans="1:13" ht="14.45" customHeight="1" x14ac:dyDescent="0.3">
      <c r="A82" s="34"/>
      <c r="B82" s="75"/>
      <c r="C82" s="210" t="s">
        <v>34</v>
      </c>
      <c r="D82" s="211"/>
      <c r="E82" s="212"/>
      <c r="F82" s="213"/>
      <c r="G82" s="214"/>
      <c r="H82" s="214"/>
      <c r="I82" s="215"/>
      <c r="J82" s="76"/>
      <c r="K82" s="34"/>
      <c r="L82" s="44"/>
    </row>
    <row r="83" spans="1:13" ht="14.45" customHeight="1" x14ac:dyDescent="0.3">
      <c r="A83" s="34"/>
      <c r="B83" s="75"/>
      <c r="C83" s="216" t="s">
        <v>50</v>
      </c>
      <c r="D83" s="217"/>
      <c r="E83" s="218"/>
      <c r="F83" s="219"/>
      <c r="G83" s="220"/>
      <c r="H83" s="220"/>
      <c r="I83" s="221"/>
      <c r="J83" s="76"/>
      <c r="K83" s="34"/>
      <c r="L83" s="45"/>
    </row>
    <row r="84" spans="1:13" ht="14.45" customHeight="1" thickBot="1" x14ac:dyDescent="0.35">
      <c r="A84" s="34"/>
      <c r="B84" s="75"/>
      <c r="C84" s="204" t="s">
        <v>35</v>
      </c>
      <c r="D84" s="205"/>
      <c r="E84" s="206"/>
      <c r="F84" s="207"/>
      <c r="G84" s="208"/>
      <c r="H84" s="208"/>
      <c r="I84" s="209"/>
      <c r="J84" s="76"/>
      <c r="K84" s="34"/>
      <c r="L84" s="45"/>
    </row>
    <row r="85" spans="1:13" ht="14.45" hidden="1" customHeight="1" x14ac:dyDescent="0.3">
      <c r="C85" s="73"/>
      <c r="D85" s="73"/>
      <c r="E85" s="73"/>
      <c r="F85" s="73"/>
      <c r="G85" s="73"/>
      <c r="H85" s="73"/>
      <c r="I85" s="73"/>
      <c r="L85" s="74"/>
    </row>
    <row r="86" spans="1:13" ht="14.45" hidden="1" customHeight="1" x14ac:dyDescent="0.3">
      <c r="C86" s="73"/>
      <c r="D86" s="73"/>
      <c r="E86" s="73"/>
      <c r="F86" s="73"/>
      <c r="G86" s="73"/>
      <c r="H86" s="73"/>
      <c r="I86" s="73"/>
      <c r="L86" s="74"/>
    </row>
    <row r="87" spans="1:13" ht="14.45" hidden="1" customHeight="1" x14ac:dyDescent="0.3">
      <c r="L87" s="74"/>
    </row>
    <row r="88" spans="1:13" ht="14.45" hidden="1" customHeight="1" x14ac:dyDescent="0.3">
      <c r="L88" s="74"/>
    </row>
    <row r="89" spans="1:13" ht="14.45" hidden="1" customHeight="1" x14ac:dyDescent="0.3">
      <c r="A89" s="73"/>
      <c r="B89" s="73"/>
      <c r="J89" s="73"/>
      <c r="K89" s="73"/>
      <c r="L89" s="7"/>
    </row>
    <row r="90" spans="1:13" hidden="1" x14ac:dyDescent="0.3">
      <c r="A90" s="73"/>
      <c r="B90" s="73"/>
      <c r="J90" s="73"/>
      <c r="K90" s="73"/>
      <c r="L90" s="7"/>
    </row>
    <row r="91" spans="1:13" hidden="1" x14ac:dyDescent="0.3">
      <c r="L91" s="7"/>
    </row>
  </sheetData>
  <sheetProtection algorithmName="SHA-512" hashValue="9zAYNsFGnS8CQUSWkmUGCRnhbjrzLIXxxE7fxwB0jSZdAlGUbGhfglDZKjJ0VSLNEPtqjRTKRaS/F1bOx9jeEw==" saltValue="SHO1WiqL8DTtN/FS8bv8Gg==" spinCount="100000" sheet="1" objects="1" scenarios="1" selectLockedCells="1"/>
  <mergeCells count="157">
    <mergeCell ref="A2:D3"/>
    <mergeCell ref="E2:G4"/>
    <mergeCell ref="H2:K2"/>
    <mergeCell ref="H3:K4"/>
    <mergeCell ref="A4:D4"/>
    <mergeCell ref="F7:F8"/>
    <mergeCell ref="A5:K5"/>
    <mergeCell ref="A6:K6"/>
    <mergeCell ref="A23:E23"/>
    <mergeCell ref="J14:K14"/>
    <mergeCell ref="J15:K15"/>
    <mergeCell ref="J16:K16"/>
    <mergeCell ref="G7:G8"/>
    <mergeCell ref="J9:K9"/>
    <mergeCell ref="J10:K10"/>
    <mergeCell ref="J11:K11"/>
    <mergeCell ref="J12:K12"/>
    <mergeCell ref="J13:K13"/>
    <mergeCell ref="H7:H8"/>
    <mergeCell ref="I7:I8"/>
    <mergeCell ref="J7:K8"/>
    <mergeCell ref="A7:E8"/>
    <mergeCell ref="A9:E9"/>
    <mergeCell ref="J23:K23"/>
    <mergeCell ref="J26:K26"/>
    <mergeCell ref="J36:K36"/>
    <mergeCell ref="J33:K33"/>
    <mergeCell ref="J34:K34"/>
    <mergeCell ref="J35:K35"/>
    <mergeCell ref="A33:G33"/>
    <mergeCell ref="H17:H18"/>
    <mergeCell ref="I17:I18"/>
    <mergeCell ref="J17:K18"/>
    <mergeCell ref="J27:K27"/>
    <mergeCell ref="F21:G22"/>
    <mergeCell ref="F23:G23"/>
    <mergeCell ref="F24:G24"/>
    <mergeCell ref="F25:G25"/>
    <mergeCell ref="F26:G26"/>
    <mergeCell ref="F27:G27"/>
    <mergeCell ref="J21:K22"/>
    <mergeCell ref="E45:G45"/>
    <mergeCell ref="E46:G46"/>
    <mergeCell ref="E47:G47"/>
    <mergeCell ref="A51:K51"/>
    <mergeCell ref="H52:H53"/>
    <mergeCell ref="I52:I53"/>
    <mergeCell ref="B37:G37"/>
    <mergeCell ref="J37:K37"/>
    <mergeCell ref="A24:E24"/>
    <mergeCell ref="A25:E25"/>
    <mergeCell ref="A26:E26"/>
    <mergeCell ref="A27:E27"/>
    <mergeCell ref="H30:H31"/>
    <mergeCell ref="I30:I31"/>
    <mergeCell ref="J30:K31"/>
    <mergeCell ref="A30:G31"/>
    <mergeCell ref="A32:G32"/>
    <mergeCell ref="A34:G34"/>
    <mergeCell ref="A35:G35"/>
    <mergeCell ref="A36:G36"/>
    <mergeCell ref="J28:K28"/>
    <mergeCell ref="J32:K32"/>
    <mergeCell ref="J24:K24"/>
    <mergeCell ref="J25:K25"/>
    <mergeCell ref="A39:G40"/>
    <mergeCell ref="H39:H40"/>
    <mergeCell ref="I39:I40"/>
    <mergeCell ref="J39:K40"/>
    <mergeCell ref="H43:H44"/>
    <mergeCell ref="I43:I44"/>
    <mergeCell ref="J43:K44"/>
    <mergeCell ref="A42:K42"/>
    <mergeCell ref="D43:D44"/>
    <mergeCell ref="E43:G44"/>
    <mergeCell ref="C43:C44"/>
    <mergeCell ref="C84:E84"/>
    <mergeCell ref="F84:I84"/>
    <mergeCell ref="C82:E82"/>
    <mergeCell ref="F82:I82"/>
    <mergeCell ref="C83:E83"/>
    <mergeCell ref="F83:I83"/>
    <mergeCell ref="F80:I80"/>
    <mergeCell ref="A81:K81"/>
    <mergeCell ref="L79:L80"/>
    <mergeCell ref="F79:G79"/>
    <mergeCell ref="J79:K79"/>
    <mergeCell ref="J80:K80"/>
    <mergeCell ref="A79:E79"/>
    <mergeCell ref="A80:E80"/>
    <mergeCell ref="A38:K38"/>
    <mergeCell ref="A41:K41"/>
    <mergeCell ref="J46:K46"/>
    <mergeCell ref="J47:K47"/>
    <mergeCell ref="J45:K45"/>
    <mergeCell ref="J66:K66"/>
    <mergeCell ref="A67:G68"/>
    <mergeCell ref="H67:H68"/>
    <mergeCell ref="I67:I68"/>
    <mergeCell ref="J67:K68"/>
    <mergeCell ref="J62:K62"/>
    <mergeCell ref="J56:K57"/>
    <mergeCell ref="A48:G49"/>
    <mergeCell ref="H48:H49"/>
    <mergeCell ref="I48:I49"/>
    <mergeCell ref="J48:K49"/>
    <mergeCell ref="A50:K50"/>
    <mergeCell ref="J55:K55"/>
    <mergeCell ref="A56:G57"/>
    <mergeCell ref="H56:H57"/>
    <mergeCell ref="I56:I57"/>
    <mergeCell ref="A59:K59"/>
    <mergeCell ref="H60:H61"/>
    <mergeCell ref="I60:I61"/>
    <mergeCell ref="A10:E10"/>
    <mergeCell ref="A11:E11"/>
    <mergeCell ref="A12:E12"/>
    <mergeCell ref="A13:E13"/>
    <mergeCell ref="A14:E14"/>
    <mergeCell ref="A15:E15"/>
    <mergeCell ref="A16:E16"/>
    <mergeCell ref="H21:H22"/>
    <mergeCell ref="I21:I22"/>
    <mergeCell ref="A20:K20"/>
    <mergeCell ref="A21:E22"/>
    <mergeCell ref="A17:G18"/>
    <mergeCell ref="J52:K53"/>
    <mergeCell ref="A52:G53"/>
    <mergeCell ref="A54:G54"/>
    <mergeCell ref="A55:G55"/>
    <mergeCell ref="A60:G61"/>
    <mergeCell ref="A62:G62"/>
    <mergeCell ref="A63:G63"/>
    <mergeCell ref="A64:G64"/>
    <mergeCell ref="A65:G65"/>
    <mergeCell ref="J63:K63"/>
    <mergeCell ref="J64:K64"/>
    <mergeCell ref="J65:K65"/>
    <mergeCell ref="J54:K54"/>
    <mergeCell ref="J60:K61"/>
    <mergeCell ref="A66:G66"/>
    <mergeCell ref="J72:K73"/>
    <mergeCell ref="J70:K71"/>
    <mergeCell ref="I70:I71"/>
    <mergeCell ref="A72:H73"/>
    <mergeCell ref="A70:H71"/>
    <mergeCell ref="A69:K69"/>
    <mergeCell ref="J76:K77"/>
    <mergeCell ref="J78:K78"/>
    <mergeCell ref="A75:K75"/>
    <mergeCell ref="A76:E77"/>
    <mergeCell ref="A78:E78"/>
    <mergeCell ref="F76:I76"/>
    <mergeCell ref="F77:G77"/>
    <mergeCell ref="F78:G78"/>
    <mergeCell ref="A74:K74"/>
    <mergeCell ref="I72:I73"/>
  </mergeCells>
  <dataValidations disablePrompts="1" count="6">
    <dataValidation allowBlank="1" showInputMessage="1" showErrorMessage="1" prompt="_x000a_" sqref="I28:J29" xr:uid="{05ECA79A-0450-4B6E-A669-2BD11542EDF2}"/>
    <dataValidation allowBlank="1" prompt="_x000a_" sqref="I9:I16 I23:I27 I32:I36 I45 I46 I47 I54:I55 I62:I66" xr:uid="{3D5A3C75-0868-41E4-AE16-D75D09A42EE7}"/>
    <dataValidation type="list" allowBlank="1" showInputMessage="1" showErrorMessage="1" sqref="L2:L5" xr:uid="{806A9D57-11C8-4228-ACB7-E9F40668F83C}">
      <formula1>"Choose Requested Aid, Regulation A (de minimis), Regulation B (GBER), State Aid Not Applicable"</formula1>
    </dataValidation>
    <dataValidation allowBlank="1" showInputMessage="1" showErrorMessage="1" prompt="Cannot exceed 30%" sqref="L37:L39 J37" xr:uid="{E5909010-AB11-4698-8400-4D35CE777D6E}"/>
    <dataValidation allowBlank="1" showInputMessage="1" showErrorMessage="1" prompt="Input the direct eligible cost per employed person for the duration of the project_x000a_" sqref="H9:H16" xr:uid="{FE2AC270-C7FD-4C79-A23D-C6963D3BCE3F}"/>
    <dataValidation type="list" allowBlank="1" showInputMessage="1" showErrorMessage="1" sqref="C45 C46 C47" xr:uid="{AD36BA45-A0C4-4935-9D02-9AAEA298870E}">
      <formula1>"Choose Number, 1, 2, 3, 4, 5, 6, 7, 8, 9, 10"</formula1>
    </dataValidation>
  </dataValidations>
  <pageMargins left="0.7" right="0.7" top="0.75" bottom="0.75" header="0.3" footer="0.3"/>
  <pageSetup paperSize="9" scale="85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A7BBA-10F8-4BBF-B063-B42BF70F5252}">
  <dimension ref="A1:C9"/>
  <sheetViews>
    <sheetView showGridLines="0" workbookViewId="0">
      <selection activeCell="B3" sqref="B3"/>
    </sheetView>
  </sheetViews>
  <sheetFormatPr defaultRowHeight="15" x14ac:dyDescent="0.25"/>
  <sheetData>
    <row r="1" spans="1:3" x14ac:dyDescent="0.25">
      <c r="A1" s="3" t="s">
        <v>7</v>
      </c>
      <c r="B1" s="2"/>
      <c r="C1" s="2"/>
    </row>
    <row r="2" spans="1:3" x14ac:dyDescent="0.25">
      <c r="A2" s="3" t="s">
        <v>4</v>
      </c>
      <c r="B2" s="2"/>
      <c r="C2" s="2"/>
    </row>
    <row r="3" spans="1:3" x14ac:dyDescent="0.25">
      <c r="A3" s="3" t="s">
        <v>43</v>
      </c>
      <c r="B3" s="2"/>
      <c r="C3" s="2"/>
    </row>
    <row r="4" spans="1:3" x14ac:dyDescent="0.25">
      <c r="A4" s="3" t="s">
        <v>2</v>
      </c>
      <c r="B4" s="2"/>
      <c r="C4" s="2"/>
    </row>
    <row r="5" spans="1:3" x14ac:dyDescent="0.25">
      <c r="A5" s="3" t="s">
        <v>3</v>
      </c>
      <c r="B5" s="2"/>
      <c r="C5" s="2"/>
    </row>
    <row r="6" spans="1:3" x14ac:dyDescent="0.25">
      <c r="A6" s="3"/>
    </row>
    <row r="7" spans="1:3" x14ac:dyDescent="0.25">
      <c r="A7" s="3"/>
    </row>
    <row r="8" spans="1:3" x14ac:dyDescent="0.25">
      <c r="A8" s="3"/>
    </row>
    <row r="9" spans="1:3" x14ac:dyDescent="0.25">
      <c r="A9" s="3"/>
    </row>
  </sheetData>
  <sheetProtection selectLockedCells="1" selectUnlockedCells="1"/>
  <customSheetViews>
    <customSheetView guid="{1C38FFDF-8223-46D7-BB52-13A904AE0E58}" showGridLines="0" state="hidden">
      <selection activeCell="B8" sqref="B8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Step 1-Aid Intensity Calculator</vt:lpstr>
      <vt:lpstr>Step 2-Budget Breakdown Form</vt:lpstr>
      <vt:lpstr>Sheet2</vt:lpstr>
      <vt:lpstr>'Step 1-Aid Intensity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Borg</dc:creator>
  <cp:lastModifiedBy>Montebello Stefan at XjenzaMalta</cp:lastModifiedBy>
  <cp:lastPrinted>2024-08-13T14:23:00Z</cp:lastPrinted>
  <dcterms:created xsi:type="dcterms:W3CDTF">2023-11-10T11:08:05Z</dcterms:created>
  <dcterms:modified xsi:type="dcterms:W3CDTF">2024-09-19T11:12:38Z</dcterms:modified>
</cp:coreProperties>
</file>